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4"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<sst xmlns="http://schemas.openxmlformats.org/spreadsheetml/2006/main" xmlns:r="http://schemas.openxmlformats.org/officeDocument/2006/relationships" count="553" uniqueCount="553">
  <si>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</si>
  <si>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</si>
  <si>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</si>
  <si>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</si>
  <si>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</si>
  <si>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</si>
  <si>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</si>
  <si>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</si>
  <si>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</si>
  <si>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</si>
  <si>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</si>
  <si>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</si>
  <si>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</si>
  <si>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</si>
  <si>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</si>
  <si>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</si>
  <si>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</si>
  <si>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</si>
  <si>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</si>
  <si>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</si>
  <si>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</si>
  <si>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</si>
  <si>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</si>
  <si>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</si>
  <si>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</si>
  <si>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</si>
  <si>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</si>
  <si>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</si>
  <si>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</si>
  <si>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</si>
  <si>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</si>
  <si>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</si>
  <si>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</si>
  <si>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公有財産管理基金</t>
    <rPh sb="0" eb="2">
      <t>コウユウ</t>
    </rPh>
    <rPh sb="2" eb="4">
      <t>ザイサン</t>
    </rPh>
    <rPh sb="4" eb="6">
      <t>カンリ</t>
    </rPh>
    <rPh sb="6" eb="8">
      <t>キキン</t>
    </rPh>
    <phoneticPr fontId="6"/>
  </si>
  <si>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</si>
  <si>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</si>
  <si>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</si>
  <si>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</si>
  <si>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</si>
  <si>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</si>
  <si>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</si>
  <si>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</si>
  <si>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</si>
  <si>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下水道事業特別会計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</si>
  <si>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</si>
  <si>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</si>
  <si>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</si>
  <si>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</si>
  <si>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</si>
  <si>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</si>
  <si>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</si>
  <si>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</si>
  <si>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</si>
  <si>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</si>
  <si>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</si>
  <si>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</si>
  <si>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</si>
  <si>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</si>
  <si>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</si>
  <si>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</si>
  <si>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</si>
  <si>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</si>
  <si>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</si>
  <si>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</si>
  <si>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</si>
  <si>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</si>
  <si>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</si>
  <si>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</si>
  <si>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</si>
  <si>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</si>
  <si>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防災対策基金</t>
    <rPh sb="0" eb="2">
      <t>ボウサイ</t>
    </rPh>
    <rPh sb="2" eb="4">
      <t>タイサク</t>
    </rPh>
    <rPh sb="4" eb="6">
      <t>キキン</t>
    </rPh>
    <phoneticPr fontId="33"/>
  </si>
  <si>
    <t>黒字額</t>
    <rPh sb="0" eb="2">
      <t>クロジ</t>
    </rPh>
    <rPh sb="2" eb="3">
      <t>ガク</t>
    </rPh>
    <phoneticPr fontId="38"/>
  </si>
  <si>
    <t>公債費負担比率</t>
    <rPh sb="0" eb="3">
      <t>コウサイヒ</t>
    </rPh>
    <rPh sb="3" eb="5">
      <t>フタン</t>
    </rPh>
    <rPh sb="5" eb="7">
      <t>ヒリツ</t>
    </rPh>
    <phoneticPr fontId="33"/>
  </si>
  <si>
    <t>和歌山県</t>
  </si>
  <si>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</si>
  <si>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</si>
  <si>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</si>
  <si>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</si>
  <si>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</si>
  <si>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</si>
  <si>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</si>
  <si>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</si>
  <si>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</si>
  <si>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</si>
  <si>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</si>
  <si>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</si>
  <si>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</si>
  <si>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</si>
  <si>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</si>
  <si>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</si>
  <si>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</si>
  <si>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</si>
  <si>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</si>
  <si>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</si>
  <si>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</si>
  <si>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</si>
  <si>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</si>
  <si>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</si>
  <si>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</si>
  <si>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</si>
  <si>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</si>
  <si>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</si>
  <si>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</si>
  <si>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</si>
  <si>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</si>
  <si>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</si>
  <si>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</si>
  <si>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</si>
  <si>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</si>
  <si>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</si>
  <si>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</si>
  <si>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</si>
  <si>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</si>
  <si>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</si>
  <si>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</si>
  <si>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</si>
  <si>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</si>
  <si>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</si>
  <si>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</si>
  <si>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</si>
  <si>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</si>
  <si>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</si>
  <si>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</si>
  <si>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</si>
  <si>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</si>
  <si>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</si>
  <si>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日高広域消防事務組合</t>
    <rPh sb="0" eb="2">
      <t>ヒダカ</t>
    </rPh>
    <rPh sb="2" eb="4">
      <t>コウイキ</t>
    </rPh>
    <rPh sb="4" eb="6">
      <t>ショウボウ</t>
    </rPh>
    <rPh sb="6" eb="8">
      <t>ジム</t>
    </rPh>
    <rPh sb="8" eb="10">
      <t>クミアイ</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</si>
  <si>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</si>
  <si>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</si>
  <si>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</si>
  <si>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</si>
  <si>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</si>
  <si>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</si>
  <si>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</si>
  <si>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</si>
  <si>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</si>
  <si>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</si>
  <si>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</si>
  <si>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</si>
  <si>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</si>
  <si>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</si>
  <si>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</si>
  <si>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</si>
  <si>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</si>
  <si>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Ⅱ－０</t>
  </si>
  <si>
    <t>職員の状況 (※8)</t>
    <rPh sb="0" eb="2">
      <t>ショクイン</t>
    </rPh>
    <rPh sb="3" eb="5">
      <t>ジョウキョウ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</si>
  <si>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</si>
  <si>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</si>
  <si>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</si>
  <si>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</si>
  <si>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</si>
  <si>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</si>
  <si>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</si>
  <si>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</si>
  <si>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</si>
  <si>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</si>
  <si>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</si>
  <si>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</si>
  <si>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</si>
  <si>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</si>
  <si>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</si>
  <si>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</si>
  <si>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</si>
  <si>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R04</t>
  </si>
  <si>
    <t>日高川町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</si>
  <si>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</si>
  <si>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</si>
  <si>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</si>
  <si>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</si>
  <si>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</si>
  <si>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</si>
  <si>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</si>
  <si>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</si>
  <si>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</si>
  <si>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</si>
  <si>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</si>
  <si>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</si>
  <si>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</si>
  <si>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笠松農業用水及び公共用水管理運営特別会計</t>
  </si>
  <si>
    <t>(Ｃ)－(Ｄ)</t>
  </si>
  <si>
    <t>○</t>
  </si>
  <si>
    <t>参考</t>
    <rPh sb="0" eb="2">
      <t>サンコウ</t>
    </rPh>
    <phoneticPr fontId="33"/>
  </si>
  <si>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</si>
  <si>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</si>
  <si>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</si>
  <si>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</si>
  <si>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</si>
  <si>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</si>
  <si>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</si>
  <si>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</si>
  <si>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</si>
  <si>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</si>
  <si>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</si>
  <si>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 1.67</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</si>
  <si>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</si>
  <si>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</si>
  <si>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</si>
  <si>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</si>
  <si>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-5.7</t>
  </si>
  <si>
    <t>会計名</t>
  </si>
  <si>
    <t>介護保険事業特別会計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</si>
  <si>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</si>
  <si>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</si>
  <si>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</si>
  <si>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</si>
  <si>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</si>
  <si>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</si>
  <si>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</si>
  <si>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</si>
  <si>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</si>
  <si>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</si>
  <si>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</si>
  <si>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</si>
  <si>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</si>
  <si>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</si>
  <si>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</si>
  <si>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</si>
  <si>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</si>
  <si>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</si>
  <si>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</si>
  <si>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</si>
  <si>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</si>
  <si>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</si>
  <si>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</si>
  <si>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</si>
  <si>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</si>
  <si>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</si>
  <si>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</si>
  <si>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</si>
  <si>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</si>
  <si>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</si>
  <si>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</si>
  <si>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</si>
  <si>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-1.7</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</si>
  <si>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</si>
  <si>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</si>
  <si>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</si>
  <si>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</si>
  <si>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</si>
  <si>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</si>
  <si>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</si>
  <si>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</si>
  <si>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</si>
  <si>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</si>
  <si>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</si>
  <si>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</si>
  <si>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</si>
  <si>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和歌山地方税回収機構</t>
    <rPh sb="0" eb="3">
      <t>ワカヤマ</t>
    </rPh>
    <rPh sb="3" eb="6">
      <t>チホウゼイ</t>
    </rPh>
    <rPh sb="6" eb="8">
      <t>カイシュウ</t>
    </rPh>
    <rPh sb="8" eb="10">
      <t>キコウ</t>
    </rPh>
    <phoneticPr fontId="33"/>
  </si>
  <si>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</si>
  <si>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</si>
  <si>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</si>
  <si>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</si>
  <si>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</si>
  <si>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</si>
  <si>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</si>
  <si>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</si>
  <si>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</si>
  <si>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</si>
  <si>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</si>
  <si>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</si>
  <si>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</si>
  <si>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</si>
  <si>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</si>
  <si>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</si>
  <si>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</si>
  <si>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</si>
  <si>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</si>
  <si>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</si>
  <si>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</si>
  <si>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</si>
  <si>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</si>
  <si>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</si>
  <si>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</si>
  <si>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</si>
  <si>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</si>
  <si>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</si>
  <si>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</si>
  <si>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</si>
  <si>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</si>
  <si>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</si>
  <si>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</si>
  <si>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</si>
  <si>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</si>
  <si>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</si>
  <si>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</si>
  <si>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</si>
  <si>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</si>
  <si>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</si>
  <si>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</si>
  <si>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</si>
  <si>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</si>
  <si>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</si>
  <si>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</si>
  <si>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</si>
  <si>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</si>
  <si>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</si>
  <si>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</si>
  <si>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</si>
  <si>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</si>
  <si>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</si>
  <si>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</si>
  <si>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</si>
  <si>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和歌山県日高川町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</si>
  <si>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</si>
  <si>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</si>
  <si>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</si>
  <si>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</si>
  <si>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</si>
  <si>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</si>
  <si>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</si>
  <si>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</si>
  <si>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</si>
  <si>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</si>
  <si>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</si>
  <si>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</si>
  <si>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</si>
  <si>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</si>
  <si>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将来負担比率については、地方債の発行抑制・償還が進んだこと、将来の施設整備の財源確保のため積み立てた基金の増加により、平成30年度から0％となっている。
実質公債費比率については、令和3年度までは減少してきていたが、令和4年度からは増加に転じている。今後、学校統合による施設整備に係る財源確保のため地方債発行を計画しているため、更なる実質公債費比率の上昇が見込まれるため、交付税措置がある有利な地方債の活用や、計画的な償還の実施により健全な財政運営に努める必要がある。</t>
    <rPh sb="125" eb="127">
      <t>コンゴ</t>
    </rPh>
    <rPh sb="128" eb="130">
      <t>ガッコウ</t>
    </rPh>
    <rPh sb="130" eb="132">
      <t>トウゴウ</t>
    </rPh>
    <rPh sb="135" eb="137">
      <t>シセツ</t>
    </rPh>
    <rPh sb="137" eb="139">
      <t>セイビ</t>
    </rPh>
    <rPh sb="140" eb="141">
      <t>カカ</t>
    </rPh>
    <rPh sb="142" eb="144">
      <t>ザイゲン</t>
    </rPh>
    <rPh sb="144" eb="146">
      <t>カクホ</t>
    </rPh>
    <rPh sb="149" eb="152">
      <t>チホウサイ</t>
    </rPh>
    <rPh sb="152" eb="154">
      <t>ハッコウ</t>
    </rPh>
    <rPh sb="155" eb="157">
      <t>ケイカク</t>
    </rPh>
    <rPh sb="164" eb="165">
      <t>サラ</t>
    </rPh>
    <rPh sb="167" eb="169">
      <t>ジッシツ</t>
    </rPh>
    <rPh sb="169" eb="172">
      <t>コウサイヒ</t>
    </rPh>
    <rPh sb="172" eb="174">
      <t>ヒリツ</t>
    </rPh>
    <rPh sb="175" eb="177">
      <t>ジョウショウ</t>
    </rPh>
    <rPh sb="178" eb="180">
      <t>ミコ</t>
    </rPh>
    <rPh sb="186" eb="189">
      <t>コウフゼイ</t>
    </rPh>
    <rPh sb="189" eb="191">
      <t>ソチ</t>
    </rPh>
    <rPh sb="194" eb="196">
      <t>ユウリ</t>
    </rPh>
    <rPh sb="197" eb="200">
      <t>チホウサイ</t>
    </rPh>
    <rPh sb="201" eb="203">
      <t>カツヨウ</t>
    </rPh>
    <rPh sb="205" eb="208">
      <t>ケイカクテキ</t>
    </rPh>
    <rPh sb="209" eb="211">
      <t>ショウカン</t>
    </rPh>
    <rPh sb="212" eb="214">
      <t>ジッシ</t>
    </rPh>
    <rPh sb="217" eb="219">
      <t>ケンゼン</t>
    </rPh>
    <rPh sb="220" eb="222">
      <t>ザイセイ</t>
    </rPh>
    <rPh sb="222" eb="224">
      <t>ウンエイ</t>
    </rPh>
    <rPh sb="225" eb="226">
      <t>ツト</t>
    </rPh>
    <rPh sb="228" eb="230">
      <t>ヒツヨウ</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</si>
  <si>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</si>
  <si>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</si>
  <si>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</si>
  <si>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</si>
  <si>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</si>
  <si>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</si>
  <si>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</si>
  <si>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</si>
  <si>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</si>
  <si>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</si>
  <si>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</si>
  <si>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</si>
  <si>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</si>
  <si>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</si>
  <si>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</si>
  <si>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</si>
  <si>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</si>
  <si>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</si>
  <si>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</si>
  <si>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</si>
  <si>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</si>
  <si>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</si>
  <si>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</si>
  <si>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</si>
  <si>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</si>
  <si>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</si>
  <si>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</si>
  <si>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</si>
  <si>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</si>
  <si>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</si>
  <si>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</si>
  <si>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</si>
  <si>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</si>
  <si>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</si>
  <si>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</si>
  <si>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</si>
  <si>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</si>
  <si>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</si>
  <si>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</si>
  <si>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</si>
  <si>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</si>
  <si>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</si>
  <si>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</si>
  <si>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</si>
  <si>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</si>
  <si>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</si>
  <si>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</si>
  <si>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</si>
  <si>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</si>
  <si>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日高川町ふるさと振興公社</t>
    <rPh sb="0" eb="3">
      <t>ヒダカガワ</t>
    </rPh>
    <rPh sb="3" eb="4">
      <t>マチ</t>
    </rPh>
    <rPh sb="8" eb="10">
      <t>シンコウ</t>
    </rPh>
    <rPh sb="10" eb="12">
      <t>コウシャ</t>
    </rPh>
    <phoneticPr fontId="6"/>
  </si>
  <si>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</si>
  <si>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</si>
  <si>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</si>
  <si>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</si>
  <si>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</si>
  <si>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</si>
  <si>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</si>
  <si>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</si>
  <si>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</si>
  <si>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</si>
  <si>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</si>
  <si>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</si>
  <si>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</si>
  <si>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</si>
  <si>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</si>
  <si>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</si>
  <si>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</si>
  <si>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</si>
  <si>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</si>
  <si>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</si>
  <si>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</si>
  <si>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</si>
  <si>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</si>
  <si>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</si>
  <si>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</si>
  <si>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</si>
  <si>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</si>
  <si>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</si>
  <si>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</si>
  <si>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</si>
  <si>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</si>
  <si>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</si>
  <si>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</si>
  <si>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</si>
  <si>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</si>
  <si>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</si>
  <si>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</si>
  <si>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</si>
  <si>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</si>
  <si>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</si>
  <si>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</si>
  <si>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</si>
  <si>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</si>
  <si>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</si>
  <si>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</si>
  <si>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実質公債費比率</t>
  </si>
  <si>
    <t>再差引収支</t>
    <rPh sb="0" eb="1">
      <t>サイ</t>
    </rPh>
    <rPh sb="1" eb="3">
      <t>サシヒキ</t>
    </rPh>
    <rPh sb="3" eb="5">
      <t>シュウシ</t>
    </rPh>
    <phoneticPr fontId="33"/>
  </si>
  <si>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</si>
  <si>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</si>
  <si>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</si>
  <si>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</si>
  <si>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</si>
  <si>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</si>
  <si>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</si>
  <si>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</si>
  <si>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</si>
  <si>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</si>
  <si>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</si>
  <si>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</si>
  <si>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</si>
  <si>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</si>
  <si>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</si>
  <si>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</si>
  <si>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</si>
  <si>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</si>
  <si>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</si>
  <si>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</si>
  <si>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</si>
  <si>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</si>
  <si>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</si>
  <si>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</si>
  <si>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</si>
  <si>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</si>
  <si>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</si>
  <si>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</si>
  <si>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</si>
  <si>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</si>
  <si>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</si>
  <si>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</si>
  <si>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</si>
  <si>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御坊市日高川町中学校組合</t>
    <rPh sb="0" eb="3">
      <t>ゴボウシ</t>
    </rPh>
    <rPh sb="3" eb="6">
      <t>ヒダカガワ</t>
    </rPh>
    <rPh sb="6" eb="7">
      <t>マチ</t>
    </rPh>
    <rPh sb="7" eb="10">
      <t>チュウガッコウ</t>
    </rPh>
    <rPh sb="10" eb="12">
      <t>クミアイ</t>
    </rPh>
    <phoneticPr fontId="33"/>
  </si>
  <si>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</si>
  <si>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</si>
  <si>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</si>
  <si>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</si>
  <si>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</si>
  <si>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</si>
  <si>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国民健康保険事業川上診療所特別会計</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</si>
  <si>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</si>
  <si>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</si>
  <si>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</si>
  <si>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</si>
  <si>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</si>
  <si>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</si>
  <si>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</si>
  <si>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</si>
  <si>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</si>
  <si>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</si>
  <si>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</si>
  <si>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国民健康保険事業寒川診療所特別会計</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</si>
  <si>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</si>
  <si>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水道事業会計</t>
  </si>
  <si>
    <t>法適用企業</t>
  </si>
  <si>
    <t>連結実質赤字額</t>
    <rPh sb="0" eb="2">
      <t>レンケツ</t>
    </rPh>
    <rPh sb="2" eb="4">
      <t>ジッシツ</t>
    </rPh>
    <rPh sb="4" eb="7">
      <t>アカジガク</t>
    </rPh>
    <phoneticPr fontId="33"/>
  </si>
  <si>
    <t>左のうち
一般会計等
負担見込額</t>
  </si>
  <si>
    <t>和歌山県市町村総合事務組合</t>
    <rPh sb="0" eb="4">
      <t>ワカヤマケン</t>
    </rPh>
    <rPh sb="4" eb="7">
      <t>シチョウソン</t>
    </rPh>
    <rPh sb="7" eb="9">
      <t>ソウゴウ</t>
    </rPh>
    <rPh sb="9" eb="11">
      <t>ジム</t>
    </rPh>
    <rPh sb="11" eb="13">
      <t>クミアイ</t>
    </rPh>
    <phoneticPr fontId="33"/>
  </si>
  <si>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</si>
  <si>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</si>
  <si>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</si>
  <si>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</si>
  <si>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御坊老人福祉施設事務組合</t>
    <rPh sb="0" eb="2">
      <t>ゴボウ</t>
    </rPh>
    <rPh sb="2" eb="4">
      <t>ロウジン</t>
    </rPh>
    <rPh sb="4" eb="6">
      <t>フクシ</t>
    </rPh>
    <rPh sb="6" eb="8">
      <t>シセツ</t>
    </rPh>
    <rPh sb="8" eb="10">
      <t>ジム</t>
    </rPh>
    <rPh sb="10" eb="12">
      <t>クミアイ</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</si>
  <si>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</si>
  <si>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</si>
  <si>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</si>
  <si>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</si>
  <si>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</si>
  <si>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</si>
  <si>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</si>
  <si>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</si>
  <si>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</si>
  <si>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</si>
  <si>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</si>
  <si>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</si>
  <si>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</si>
  <si>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</si>
  <si>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</si>
  <si>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</si>
  <si>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</si>
  <si>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</si>
  <si>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</si>
  <si>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</si>
  <si>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</si>
  <si>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</si>
  <si>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</si>
  <si>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</si>
  <si>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</si>
  <si>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</si>
  <si>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</si>
  <si>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</si>
  <si>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</si>
  <si>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</si>
  <si>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</si>
  <si>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</si>
  <si>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</si>
  <si>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</si>
  <si>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</si>
  <si>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</si>
  <si>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</si>
  <si>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</si>
  <si>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</si>
  <si>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</si>
  <si>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</si>
  <si>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</si>
  <si>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</si>
  <si>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</si>
  <si>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</si>
  <si>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</si>
  <si>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</si>
  <si>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</si>
  <si>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</si>
  <si>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</si>
  <si>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</si>
  <si>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</si>
  <si>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</si>
  <si>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</si>
  <si>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</si>
  <si>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</si>
  <si>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 0.69</t>
  </si>
  <si>
    <t>▲ 0.50</t>
  </si>
  <si>
    <t>その他会計（赤字）</t>
  </si>
  <si>
    <t>－</t>
  </si>
  <si>
    <t>御坊市外五ヶ町病院経営事務組合</t>
    <rPh sb="0" eb="3">
      <t>ゴボウシ</t>
    </rPh>
    <rPh sb="3" eb="4">
      <t>ソト</t>
    </rPh>
    <rPh sb="4" eb="5">
      <t>ゴ</t>
    </rPh>
    <rPh sb="6" eb="7">
      <t>マチ</t>
    </rPh>
    <rPh sb="7" eb="9">
      <t>ビョウイン</t>
    </rPh>
    <rPh sb="9" eb="11">
      <t>ケイエイ</t>
    </rPh>
    <rPh sb="11" eb="13">
      <t>ジム</t>
    </rPh>
    <rPh sb="13" eb="15">
      <t>クミアイ</t>
    </rPh>
    <phoneticPr fontId="33"/>
  </si>
  <si>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33"/>
  </si>
  <si>
    <t>和歌山県後期高齢者医療広域連合（特別会計）</t>
    <rPh sb="0" eb="4">
      <t>ワカヤマケン</t>
    </rPh>
    <rPh sb="4" eb="6">
      <t>コウキ</t>
    </rPh>
    <rPh sb="6" eb="8">
      <t>コウレイ</t>
    </rPh>
    <rPh sb="8" eb="9">
      <t>モノ</t>
    </rPh>
    <rPh sb="9" eb="11">
      <t>イリョウ</t>
    </rPh>
    <rPh sb="11" eb="13">
      <t>コウイキ</t>
    </rPh>
    <rPh sb="13" eb="15">
      <t>レンゴウ</t>
    </rPh>
    <rPh sb="16" eb="18">
      <t>トクベツ</t>
    </rPh>
    <rPh sb="18" eb="20">
      <t>カイケイ</t>
    </rPh>
    <phoneticPr fontId="33"/>
  </si>
  <si>
    <t>御坊広域行政事務組合</t>
    <rPh sb="0" eb="2">
      <t>ゴボウ</t>
    </rPh>
    <rPh sb="2" eb="4">
      <t>コウイキ</t>
    </rPh>
    <rPh sb="4" eb="6">
      <t>ギョウセイ</t>
    </rPh>
    <rPh sb="6" eb="8">
      <t>ジム</t>
    </rPh>
    <rPh sb="8" eb="10">
      <t>クミアイ</t>
    </rPh>
    <phoneticPr fontId="33"/>
  </si>
  <si>
    <t>和歌山県後期高齢者医療広域連合</t>
    <rPh sb="0" eb="4">
      <t>ワカヤマケン</t>
    </rPh>
    <rPh sb="4" eb="6">
      <t>コウキ</t>
    </rPh>
    <rPh sb="6" eb="8">
      <t>コウレイ</t>
    </rPh>
    <rPh sb="8" eb="9">
      <t>モノ</t>
    </rPh>
    <rPh sb="9" eb="11">
      <t>イリョウ</t>
    </rPh>
    <rPh sb="11" eb="13">
      <t>コウイキ</t>
    </rPh>
    <rPh sb="13" eb="15">
      <t>レンゴウ</t>
    </rPh>
    <phoneticPr fontId="33"/>
  </si>
  <si>
    <t>合併まちづくり基金</t>
  </si>
  <si>
    <t>下水道事業基金</t>
    <rPh sb="0" eb="3">
      <t>ゲスイドウ</t>
    </rPh>
    <rPh sb="3" eb="5">
      <t>ジギョウ</t>
    </rPh>
    <rPh sb="5" eb="7">
      <t>キキン</t>
    </rPh>
    <phoneticPr fontId="33"/>
  </si>
  <si>
    <t>川辺町地域振興基金</t>
    <rPh sb="0" eb="3">
      <t>カワベチョウ</t>
    </rPh>
    <rPh sb="3" eb="5">
      <t>チイキ</t>
    </rPh>
    <rPh sb="5" eb="7">
      <t>シンコウ</t>
    </rPh>
    <rPh sb="7" eb="9">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</si>
  <si>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</si>
  <si>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</si>
  <si>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将来負担比率については、新規の地方債発行の抑制や償還が進んだこと、将来の施設整備の財源確保のため積み立てた基金の増加により、平成30年度から0％となっている。
有形固定資産減価償却率については、毎年1%程度上昇しており、類似団体とほぼ同水準となっている。合併町であることから、老朽化した施設も多く、また目的が重複する建物も多いため、今後、住民ニーズの把握を行い、施設の統廃合や修繕を行っていく必要がある。</t>
    <rPh sb="36" eb="38">
      <t>シセツ</t>
    </rPh>
    <rPh sb="38" eb="40">
      <t>セイビ</t>
    </rPh>
    <rPh sb="97" eb="99">
      <t>マイトシ</t>
    </rPh>
    <rPh sb="101" eb="103">
      <t>テイド</t>
    </rPh>
    <rPh sb="110" eb="112">
      <t>ルイジ</t>
    </rPh>
    <rPh sb="112" eb="114">
      <t>ダンタイ</t>
    </rPh>
    <rPh sb="117" eb="120">
      <t>ドウスイジュン</t>
    </rPh>
    <rPh sb="127" eb="129">
      <t>ガッペイ</t>
    </rPh>
    <rPh sb="129" eb="130">
      <t>マチ</t>
    </rPh>
    <rPh sb="138" eb="141">
      <t>ロウキュウカ</t>
    </rPh>
    <rPh sb="143" eb="145">
      <t>シセツ</t>
    </rPh>
    <rPh sb="146" eb="147">
      <t>オオ</t>
    </rPh>
    <rPh sb="151" eb="153">
      <t>モクテキ</t>
    </rPh>
    <rPh sb="154" eb="156">
      <t>チョウフク</t>
    </rPh>
    <rPh sb="158" eb="160">
      <t>タテモノ</t>
    </rPh>
    <rPh sb="161" eb="162">
      <t>オオ</t>
    </rPh>
    <rPh sb="166" eb="168">
      <t>コンゴ</t>
    </rPh>
    <rPh sb="169" eb="171">
      <t>ジュウミン</t>
    </rPh>
    <rPh sb="175" eb="177">
      <t>ハアク</t>
    </rPh>
    <rPh sb="178" eb="179">
      <t>オコナ</t>
    </rPh>
    <rPh sb="181" eb="183">
      <t>シセツ</t>
    </rPh>
    <rPh sb="184" eb="187">
      <t>トウハイゴウ</t>
    </rPh>
    <rPh sb="188" eb="190">
      <t>シュウゼン</t>
    </rPh>
    <rPh sb="191" eb="192">
      <t>オコナ</t>
    </rPh>
    <rPh sb="196" eb="198">
      <t>ヒツヨウ</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</si>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</sst>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4">
      <alignment vertical="center"/>
    </xf>
    <xf numFmtId="0" fontId="16" fillId="0" borderId="0" xfId="24" applyFont="1">
      <alignment vertical="center"/>
    </xf>
    <xf numFmtId="0" fontId="3" fillId="3" borderId="0" xfId="24"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4"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5" applyFont="1" applyBorder="1" applyAlignment="1" applyProtection="1">
      <alignment horizontal="left" vertical="center" shrinkToFit="1"/>
      <protection locked="0"/>
    </xf>
    <xf numFmtId="0" fontId="18" fillId="0" borderId="84" xfId="25"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5" applyFont="1" applyBorder="1" applyAlignment="1" applyProtection="1">
      <alignment horizontal="left" vertical="center" shrinkToFit="1"/>
      <protection locked="0"/>
    </xf>
    <xf numFmtId="0" fontId="18" fillId="0" borderId="87" xfId="25"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5" applyFont="1" applyBorder="1" applyAlignment="1" applyProtection="1">
      <alignment horizontal="left" vertical="center" shrinkToFit="1"/>
      <protection locked="0"/>
    </xf>
    <xf numFmtId="0" fontId="18" fillId="0" borderId="91" xfId="25"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5" applyNumberFormat="1" applyFont="1" applyBorder="1" applyAlignment="1" applyProtection="1">
      <alignment horizontal="right" vertical="center" shrinkToFit="1"/>
      <protection locked="0"/>
    </xf>
    <xf numFmtId="183" fontId="18" fillId="0" borderId="95" xfId="25" applyNumberFormat="1" applyFont="1" applyBorder="1" applyAlignment="1" applyProtection="1">
      <alignment horizontal="right" vertical="center" shrinkToFit="1"/>
      <protection locked="0"/>
    </xf>
    <xf numFmtId="183" fontId="18" fillId="0" borderId="96" xfId="25"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5" applyNumberFormat="1" applyFont="1" applyBorder="1" applyAlignment="1" applyProtection="1">
      <alignment horizontal="right" vertical="center" shrinkToFit="1"/>
      <protection locked="0"/>
    </xf>
    <xf numFmtId="183" fontId="18" fillId="3" borderId="95" xfId="24"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5" applyNumberFormat="1" applyFont="1" applyBorder="1" applyAlignment="1" applyProtection="1">
      <alignment horizontal="right" vertical="center" shrinkToFit="1"/>
      <protection locked="0"/>
    </xf>
    <xf numFmtId="183" fontId="18" fillId="0" borderId="101" xfId="25" applyNumberFormat="1" applyFont="1" applyBorder="1" applyAlignment="1" applyProtection="1">
      <alignment horizontal="right" vertical="center" shrinkToFit="1"/>
      <protection locked="0"/>
    </xf>
    <xf numFmtId="183" fontId="18" fillId="0" borderId="102" xfId="25"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5" applyNumberFormat="1" applyFont="1" applyBorder="1" applyAlignment="1" applyProtection="1">
      <alignment horizontal="right" vertical="center" shrinkToFit="1"/>
      <protection locked="0"/>
    </xf>
    <xf numFmtId="183" fontId="18" fillId="3" borderId="101" xfId="24"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5" applyNumberFormat="1" applyFont="1" applyFill="1" applyBorder="1" applyAlignment="1">
      <alignment horizontal="right" vertical="center" shrinkToFit="1"/>
    </xf>
    <xf numFmtId="183" fontId="18" fillId="3" borderId="42" xfId="24" applyNumberFormat="1" applyFont="1" applyFill="1" applyBorder="1" applyAlignment="1">
      <alignment horizontal="right" vertical="center" shrinkToFit="1"/>
    </xf>
    <xf numFmtId="183" fontId="18" fillId="3" borderId="32" xfId="25" applyNumberFormat="1" applyFont="1" applyFill="1" applyBorder="1" applyAlignment="1">
      <alignment horizontal="right" vertical="center" shrinkToFit="1"/>
    </xf>
    <xf numFmtId="183" fontId="18" fillId="3" borderId="31" xfId="25" applyNumberFormat="1" applyFont="1" applyFill="1" applyBorder="1" applyAlignment="1">
      <alignment horizontal="right" vertical="center" shrinkToFit="1"/>
    </xf>
    <xf numFmtId="184" fontId="18" fillId="3" borderId="32" xfId="25" applyNumberFormat="1" applyFont="1" applyFill="1" applyBorder="1" applyAlignment="1">
      <alignment horizontal="right" vertical="center" shrinkToFit="1"/>
    </xf>
    <xf numFmtId="184" fontId="18" fillId="3" borderId="108" xfId="25" applyNumberFormat="1" applyFont="1" applyFill="1" applyBorder="1" applyAlignment="1">
      <alignment horizontal="right" vertical="center" shrinkToFit="1"/>
    </xf>
    <xf numFmtId="183" fontId="18" fillId="3" borderId="23" xfId="25" applyNumberFormat="1" applyFont="1" applyFill="1" applyBorder="1" applyAlignment="1">
      <alignment horizontal="right" vertical="center" shrinkToFit="1"/>
    </xf>
    <xf numFmtId="183" fontId="18" fillId="3" borderId="35" xfId="25" applyNumberFormat="1" applyFont="1" applyFill="1" applyBorder="1" applyAlignment="1">
      <alignment horizontal="right" vertical="center" shrinkToFit="1"/>
    </xf>
    <xf numFmtId="183" fontId="18" fillId="3" borderId="34" xfId="25" applyNumberFormat="1" applyFont="1" applyFill="1" applyBorder="1" applyAlignment="1">
      <alignment horizontal="right" vertical="center" shrinkToFit="1"/>
    </xf>
    <xf numFmtId="184" fontId="18" fillId="3" borderId="35" xfId="25" applyNumberFormat="1" applyFont="1" applyFill="1" applyBorder="1" applyAlignment="1">
      <alignment horizontal="right" vertical="center" shrinkToFit="1"/>
    </xf>
    <xf numFmtId="184" fontId="18" fillId="3" borderId="36" xfId="25" applyNumberFormat="1" applyFont="1" applyFill="1" applyBorder="1" applyAlignment="1">
      <alignment horizontal="right" vertical="center" shrinkToFit="1"/>
    </xf>
    <xf numFmtId="183" fontId="18" fillId="0" borderId="109" xfId="25" applyNumberFormat="1" applyFont="1" applyBorder="1" applyAlignment="1" applyProtection="1">
      <alignment horizontal="right" vertical="center" shrinkToFit="1"/>
      <protection locked="0"/>
    </xf>
    <xf numFmtId="183" fontId="18" fillId="0" borderId="110" xfId="25"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5" applyNumberFormat="1" applyFont="1" applyBorder="1" applyAlignment="1" applyProtection="1">
      <alignment horizontal="right" vertical="center" shrinkToFit="1"/>
      <protection locked="0"/>
    </xf>
    <xf numFmtId="183" fontId="18" fillId="3" borderId="107" xfId="24"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5" applyNumberFormat="1" applyFont="1" applyFill="1" applyBorder="1" applyAlignment="1">
      <alignment horizontal="right" vertical="center" shrinkToFit="1"/>
    </xf>
    <xf numFmtId="183" fontId="18" fillId="3" borderId="66" xfId="24" applyNumberFormat="1" applyFont="1" applyFill="1" applyBorder="1" applyAlignment="1">
      <alignment horizontal="right" vertical="center" shrinkToFit="1"/>
    </xf>
    <xf numFmtId="183" fontId="18" fillId="3" borderId="113" xfId="25" applyNumberFormat="1" applyFont="1" applyFill="1" applyBorder="1" applyAlignment="1">
      <alignment horizontal="right" vertical="center" shrinkToFit="1"/>
    </xf>
    <xf numFmtId="183" fontId="18" fillId="3" borderId="67" xfId="25" applyNumberFormat="1" applyFont="1" applyFill="1" applyBorder="1" applyAlignment="1">
      <alignment horizontal="right" vertical="center" shrinkToFit="1"/>
    </xf>
    <xf numFmtId="184" fontId="18" fillId="3" borderId="113" xfId="25" applyNumberFormat="1" applyFont="1" applyFill="1" applyBorder="1" applyAlignment="1">
      <alignment horizontal="right" vertical="center" shrinkToFit="1"/>
    </xf>
    <xf numFmtId="184" fontId="18" fillId="3" borderId="114" xfId="25"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5" applyNumberFormat="1" applyFont="1" applyBorder="1" applyAlignment="1" applyProtection="1">
      <alignment horizontal="right" vertical="center" shrinkToFit="1"/>
      <protection locked="0"/>
    </xf>
    <xf numFmtId="183" fontId="18" fillId="0" borderId="116" xfId="25"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5"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5" applyNumberFormat="1" applyFont="1" applyFill="1" applyBorder="1" applyAlignment="1">
      <alignment horizontal="right" vertical="center" shrinkToFit="1"/>
    </xf>
    <xf numFmtId="183" fontId="18" fillId="3" borderId="70" xfId="24" applyNumberFormat="1" applyFont="1" applyFill="1" applyBorder="1" applyAlignment="1">
      <alignment horizontal="right" vertical="center" shrinkToFit="1"/>
    </xf>
    <xf numFmtId="183" fontId="18" fillId="3" borderId="119" xfId="25" applyNumberFormat="1" applyFont="1" applyFill="1" applyBorder="1" applyAlignment="1">
      <alignment horizontal="right" vertical="center" shrinkToFit="1"/>
    </xf>
    <xf numFmtId="183" fontId="18" fillId="3" borderId="73" xfId="25" applyNumberFormat="1" applyFont="1" applyFill="1" applyBorder="1" applyAlignment="1">
      <alignment horizontal="right" vertical="center" shrinkToFit="1"/>
    </xf>
    <xf numFmtId="184" fontId="18" fillId="3" borderId="119" xfId="25" applyNumberFormat="1" applyFont="1" applyFill="1" applyBorder="1" applyAlignment="1">
      <alignment horizontal="right" vertical="center" shrinkToFit="1"/>
    </xf>
    <xf numFmtId="183" fontId="18" fillId="0" borderId="120" xfId="25"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5" applyNumberFormat="1" applyFont="1" applyBorder="1" applyAlignment="1" applyProtection="1">
      <alignment horizontal="right" vertical="center" shrinkToFit="1"/>
      <protection locked="0"/>
    </xf>
    <xf numFmtId="183" fontId="18" fillId="0" borderId="123" xfId="25"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5"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4"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5" applyNumberFormat="1" applyFont="1" applyFill="1" applyBorder="1" applyAlignment="1">
      <alignment horizontal="right" vertical="center" shrinkToFit="1"/>
    </xf>
    <xf numFmtId="184" fontId="18" fillId="3" borderId="70" xfId="24" applyNumberFormat="1" applyFont="1" applyFill="1" applyBorder="1" applyAlignment="1">
      <alignment horizontal="right" vertical="center" shrinkToFit="1"/>
    </xf>
    <xf numFmtId="183" fontId="18" fillId="3" borderId="130" xfId="25" applyNumberFormat="1" applyFont="1" applyFill="1" applyBorder="1" applyAlignment="1">
      <alignment horizontal="right" vertical="center" shrinkToFit="1"/>
    </xf>
    <xf numFmtId="184" fontId="18" fillId="3" borderId="131" xfId="25" applyNumberFormat="1" applyFont="1" applyFill="1" applyBorder="1" applyAlignment="1">
      <alignment horizontal="right" vertical="center" shrinkToFit="1"/>
    </xf>
    <xf numFmtId="184" fontId="18" fillId="3" borderId="132" xfId="25" applyNumberFormat="1" applyFont="1" applyFill="1" applyBorder="1" applyAlignment="1">
      <alignment horizontal="right" vertical="center" shrinkToFit="1"/>
    </xf>
    <xf numFmtId="184" fontId="18" fillId="3" borderId="133" xfId="25" applyNumberFormat="1" applyFont="1" applyFill="1" applyBorder="1" applyAlignment="1">
      <alignment horizontal="right" vertical="center" shrinkToFit="1"/>
    </xf>
    <xf numFmtId="184" fontId="18" fillId="3" borderId="130" xfId="25" applyNumberFormat="1" applyFont="1" applyFill="1" applyBorder="1" applyAlignment="1">
      <alignment horizontal="right" vertical="center" shrinkToFit="1"/>
    </xf>
    <xf numFmtId="184" fontId="18" fillId="3" borderId="134" xfId="25" applyNumberFormat="1" applyFont="1" applyFill="1" applyBorder="1" applyAlignment="1">
      <alignment horizontal="right" vertical="center" shrinkToFit="1"/>
    </xf>
    <xf numFmtId="184" fontId="18" fillId="3" borderId="23" xfId="25" applyNumberFormat="1" applyFont="1" applyFill="1" applyBorder="1" applyAlignment="1">
      <alignment horizontal="right" vertical="center" shrinkToFit="1"/>
    </xf>
    <xf numFmtId="184" fontId="18" fillId="3" borderId="0" xfId="24" applyNumberFormat="1" applyFont="1" applyFill="1" applyAlignment="1">
      <alignment horizontal="right" vertical="center" shrinkToFit="1"/>
    </xf>
    <xf numFmtId="183" fontId="18" fillId="3" borderId="135" xfId="25" applyNumberFormat="1" applyFont="1" applyFill="1" applyBorder="1" applyAlignment="1">
      <alignment horizontal="right" vertical="center" shrinkToFit="1"/>
    </xf>
    <xf numFmtId="184" fontId="18" fillId="3" borderId="136" xfId="25" applyNumberFormat="1" applyFont="1" applyFill="1" applyBorder="1" applyAlignment="1">
      <alignment horizontal="right" vertical="center" shrinkToFit="1"/>
    </xf>
    <xf numFmtId="184" fontId="18" fillId="3" borderId="137" xfId="25" applyNumberFormat="1" applyFont="1" applyFill="1" applyBorder="1" applyAlignment="1">
      <alignment horizontal="right" vertical="center" shrinkToFit="1"/>
    </xf>
    <xf numFmtId="184" fontId="18" fillId="3" borderId="138" xfId="25" applyNumberFormat="1" applyFont="1" applyFill="1" applyBorder="1" applyAlignment="1">
      <alignment horizontal="right" vertical="center" shrinkToFit="1"/>
    </xf>
    <xf numFmtId="184" fontId="18" fillId="3" borderId="135" xfId="25" applyNumberFormat="1" applyFont="1" applyFill="1" applyBorder="1" applyAlignment="1">
      <alignment horizontal="right" vertical="center" shrinkToFit="1"/>
    </xf>
    <xf numFmtId="184" fontId="18" fillId="3" borderId="139" xfId="25"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5" applyNumberFormat="1" applyFont="1" applyFill="1" applyBorder="1" applyAlignment="1">
      <alignment horizontal="right" vertical="center" shrinkToFit="1"/>
    </xf>
    <xf numFmtId="184" fontId="18" fillId="3" borderId="58" xfId="24" applyNumberFormat="1" applyFont="1" applyFill="1" applyBorder="1" applyAlignment="1">
      <alignment horizontal="right" vertical="center" shrinkToFit="1"/>
    </xf>
    <xf numFmtId="183" fontId="18" fillId="3" borderId="140" xfId="25" applyNumberFormat="1" applyFont="1" applyFill="1" applyBorder="1" applyAlignment="1">
      <alignment horizontal="right" vertical="center" shrinkToFit="1"/>
    </xf>
    <xf numFmtId="184" fontId="18" fillId="3" borderId="141" xfId="25" applyNumberFormat="1" applyFont="1" applyFill="1" applyBorder="1" applyAlignment="1">
      <alignment horizontal="right" vertical="center" shrinkToFit="1"/>
    </xf>
    <xf numFmtId="184" fontId="18" fillId="3" borderId="142" xfId="25" applyNumberFormat="1" applyFont="1" applyFill="1" applyBorder="1" applyAlignment="1">
      <alignment horizontal="right" vertical="center" shrinkToFit="1"/>
    </xf>
    <xf numFmtId="184" fontId="18" fillId="3" borderId="143" xfId="25" applyNumberFormat="1" applyFont="1" applyFill="1" applyBorder="1" applyAlignment="1">
      <alignment horizontal="right" vertical="center" shrinkToFit="1"/>
    </xf>
    <xf numFmtId="184" fontId="18" fillId="3" borderId="140" xfId="25" applyNumberFormat="1" applyFont="1" applyFill="1" applyBorder="1" applyAlignment="1">
      <alignment horizontal="right" vertical="center" shrinkToFit="1"/>
    </xf>
    <xf numFmtId="184" fontId="18" fillId="3" borderId="144" xfId="25"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4"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5" applyNumberFormat="1" applyFont="1" applyFill="1" applyBorder="1" applyAlignment="1">
      <alignment horizontal="right" vertical="center" shrinkToFit="1"/>
    </xf>
    <xf numFmtId="185" fontId="18" fillId="3" borderId="42" xfId="25" applyNumberFormat="1" applyFont="1" applyFill="1" applyBorder="1" applyAlignment="1">
      <alignment horizontal="right" vertical="center" shrinkToFit="1"/>
    </xf>
    <xf numFmtId="186" fontId="18" fillId="3" borderId="42" xfId="25" applyNumberFormat="1" applyFont="1" applyFill="1" applyBorder="1" applyAlignment="1">
      <alignment horizontal="right" vertical="center" shrinkToFit="1"/>
    </xf>
    <xf numFmtId="186" fontId="18" fillId="3" borderId="43" xfId="25" applyNumberFormat="1" applyFont="1" applyFill="1" applyBorder="1" applyAlignment="1">
      <alignment horizontal="right" vertical="center" shrinkToFit="1"/>
    </xf>
    <xf numFmtId="185" fontId="18" fillId="3" borderId="23" xfId="25" applyNumberFormat="1" applyFont="1" applyFill="1" applyBorder="1" applyAlignment="1">
      <alignment horizontal="right" vertical="center" shrinkToFit="1"/>
    </xf>
    <xf numFmtId="185" fontId="18" fillId="3" borderId="0" xfId="25" applyNumberFormat="1" applyFont="1" applyFill="1" applyAlignment="1">
      <alignment horizontal="right" vertical="center" shrinkToFit="1"/>
    </xf>
    <xf numFmtId="186" fontId="18" fillId="3" borderId="20" xfId="25" applyNumberFormat="1" applyFont="1" applyFill="1" applyBorder="1" applyAlignment="1">
      <alignment horizontal="right" vertical="center" shrinkToFit="1"/>
    </xf>
    <xf numFmtId="186" fontId="18" fillId="3" borderId="0" xfId="25"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5" applyNumberFormat="1" applyFont="1" applyFill="1" applyBorder="1" applyAlignment="1">
      <alignment horizontal="right" vertical="center" shrinkToFit="1"/>
    </xf>
    <xf numFmtId="185" fontId="18" fillId="3" borderId="14" xfId="25" applyNumberFormat="1" applyFont="1" applyFill="1" applyBorder="1" applyAlignment="1">
      <alignment horizontal="right" vertical="center" shrinkToFit="1"/>
    </xf>
    <xf numFmtId="186" fontId="18" fillId="3" borderId="14" xfId="25" applyNumberFormat="1" applyFont="1" applyFill="1" applyBorder="1" applyAlignment="1">
      <alignment horizontal="right" vertical="center" shrinkToFit="1"/>
    </xf>
    <xf numFmtId="186" fontId="18" fillId="3" borderId="17" xfId="25"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5" applyNumberFormat="1" applyFont="1" applyFill="1" applyBorder="1" applyAlignment="1">
      <alignment horizontal="right" vertical="center" shrinkToFit="1"/>
    </xf>
    <xf numFmtId="183" fontId="18" fillId="3" borderId="149" xfId="25" applyNumberFormat="1" applyFont="1" applyFill="1" applyBorder="1" applyAlignment="1">
      <alignment horizontal="right" vertical="center" shrinkToFit="1"/>
    </xf>
    <xf numFmtId="183" fontId="18" fillId="3" borderId="150" xfId="25" applyNumberFormat="1" applyFont="1" applyFill="1" applyBorder="1" applyAlignment="1">
      <alignment horizontal="right" vertical="center" shrinkToFit="1"/>
    </xf>
    <xf numFmtId="183" fontId="18" fillId="3" borderId="151" xfId="25" applyNumberFormat="1" applyFont="1" applyFill="1" applyBorder="1" applyAlignment="1">
      <alignment horizontal="right" vertical="center" shrinkToFit="1"/>
    </xf>
    <xf numFmtId="184" fontId="18" fillId="3" borderId="97" xfId="25"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5" applyNumberFormat="1" applyFont="1" applyFill="1" applyBorder="1" applyAlignment="1">
      <alignment horizontal="right" vertical="center" shrinkToFit="1"/>
    </xf>
    <xf numFmtId="183" fontId="18" fillId="3" borderId="69" xfId="25" applyNumberFormat="1" applyFont="1" applyFill="1" applyBorder="1" applyAlignment="1">
      <alignment horizontal="right" vertical="center" shrinkToFit="1"/>
    </xf>
    <xf numFmtId="183" fontId="18" fillId="3" borderId="71" xfId="25" applyNumberFormat="1" applyFont="1" applyFill="1" applyBorder="1" applyAlignment="1">
      <alignment horizontal="right" vertical="center" shrinkToFit="1"/>
    </xf>
    <xf numFmtId="183" fontId="18" fillId="3" borderId="154" xfId="25" applyNumberFormat="1" applyFont="1" applyFill="1" applyBorder="1" applyAlignment="1">
      <alignment horizontal="right" vertical="center" shrinkToFit="1"/>
    </xf>
    <xf numFmtId="184" fontId="18" fillId="3" borderId="103" xfId="25"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5" applyNumberFormat="1" applyFont="1" applyFill="1" applyBorder="1" applyAlignment="1">
      <alignment horizontal="right" vertical="center" shrinkToFit="1"/>
    </xf>
    <xf numFmtId="186" fontId="18" fillId="3" borderId="156" xfId="25"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5" applyNumberFormat="1" applyFont="1" applyFill="1" applyBorder="1" applyAlignment="1">
      <alignment horizontal="right" vertical="center" shrinkToFit="1"/>
    </xf>
    <xf numFmtId="185" fontId="18" fillId="3" borderId="58" xfId="25" applyNumberFormat="1" applyFont="1" applyFill="1" applyBorder="1" applyAlignment="1">
      <alignment horizontal="right" vertical="center" shrinkToFit="1"/>
    </xf>
    <xf numFmtId="186" fontId="18" fillId="3" borderId="58" xfId="25" applyNumberFormat="1" applyFont="1" applyFill="1" applyBorder="1" applyAlignment="1">
      <alignment horizontal="right" vertical="center" shrinkToFit="1"/>
    </xf>
    <xf numFmtId="186" fontId="18" fillId="3" borderId="157" xfId="25"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5" applyNumberFormat="1" applyFont="1" applyFill="1" applyBorder="1" applyAlignment="1">
      <alignment horizontal="right" vertical="center" shrinkToFit="1"/>
    </xf>
    <xf numFmtId="184" fontId="18" fillId="3" borderId="75" xfId="25" applyNumberFormat="1" applyFont="1" applyFill="1" applyBorder="1" applyAlignment="1">
      <alignment horizontal="right" vertical="center" shrinkToFit="1"/>
    </xf>
    <xf numFmtId="184" fontId="18" fillId="3" borderId="159" xfId="25"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5" applyNumberFormat="1" applyFont="1" applyFill="1" applyBorder="1" applyAlignment="1">
      <alignment horizontal="right" vertical="center" shrinkToFit="1"/>
    </xf>
    <xf numFmtId="184" fontId="18" fillId="3" borderId="25" xfId="25" applyNumberFormat="1" applyFont="1" applyFill="1" applyBorder="1" applyAlignment="1">
      <alignment horizontal="right" vertical="center" shrinkToFit="1"/>
    </xf>
    <xf numFmtId="184" fontId="18" fillId="3" borderId="26" xfId="25"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5" applyNumberFormat="1" applyFont="1" applyFill="1" applyBorder="1" applyAlignment="1">
      <alignment horizontal="right" vertical="center" shrinkToFit="1"/>
    </xf>
    <xf numFmtId="184" fontId="18" fillId="3" borderId="163" xfId="25"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5" applyFont="1" applyFill="1" applyBorder="1" applyAlignment="1">
      <alignment horizontal="left" vertical="center" shrinkToFit="1"/>
    </xf>
    <xf numFmtId="0" fontId="18" fillId="3" borderId="42" xfId="25" applyFont="1" applyFill="1" applyBorder="1" applyAlignment="1">
      <alignment horizontal="left" vertical="center" shrinkToFit="1"/>
    </xf>
    <xf numFmtId="0" fontId="18" fillId="3" borderId="43" xfId="15" applyFont="1" applyFill="1" applyBorder="1">
      <alignment vertical="center"/>
    </xf>
    <xf numFmtId="0" fontId="18" fillId="3" borderId="23" xfId="25"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5" applyFont="1" applyFill="1" applyBorder="1" applyAlignment="1">
      <alignment horizontal="left" vertical="center" shrinkToFit="1"/>
    </xf>
    <xf numFmtId="0" fontId="18" fillId="3" borderId="14" xfId="25"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5"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5"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5" applyNumberFormat="1" applyFont="1" applyFill="1" applyBorder="1" applyAlignment="1">
      <alignment horizontal="right" vertical="center" shrinkToFit="1"/>
    </xf>
    <xf numFmtId="184" fontId="18" fillId="3" borderId="69" xfId="25" applyNumberFormat="1" applyFont="1" applyFill="1" applyBorder="1" applyAlignment="1">
      <alignment horizontal="right" vertical="center" shrinkToFit="1"/>
    </xf>
    <xf numFmtId="184" fontId="18" fillId="3" borderId="73" xfId="25" applyNumberFormat="1" applyFont="1" applyFill="1" applyBorder="1" applyAlignment="1">
      <alignment horizontal="right" vertical="center" shrinkToFit="1"/>
    </xf>
    <xf numFmtId="184" fontId="18" fillId="3" borderId="166" xfId="25" applyNumberFormat="1" applyFont="1" applyFill="1" applyBorder="1" applyAlignment="1">
      <alignment horizontal="right" vertical="center" shrinkToFit="1"/>
    </xf>
    <xf numFmtId="184" fontId="18" fillId="3" borderId="34" xfId="25"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5" applyNumberFormat="1" applyFont="1" applyFill="1" applyBorder="1" applyAlignment="1">
      <alignment horizontal="right" vertical="center" shrinkToFit="1"/>
    </xf>
    <xf numFmtId="184" fontId="18" fillId="3" borderId="169" xfId="25" applyNumberFormat="1" applyFont="1" applyFill="1" applyBorder="1" applyAlignment="1">
      <alignment horizontal="right" vertical="center" shrinkToFit="1"/>
    </xf>
    <xf numFmtId="184" fontId="18" fillId="3" borderId="59" xfId="25" applyNumberFormat="1" applyFont="1" applyFill="1" applyBorder="1" applyAlignment="1">
      <alignment horizontal="right" vertical="center" shrinkToFit="1"/>
    </xf>
    <xf numFmtId="184" fontId="18" fillId="3" borderId="170" xfId="25"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9" applyFont="1" applyFill="1" applyBorder="1">
      <alignment vertical="center"/>
    </xf>
    <xf numFmtId="0" fontId="3" fillId="0" borderId="42" xfId="29" applyFont="1" applyFill="1" applyBorder="1">
      <alignment vertical="center"/>
    </xf>
    <xf numFmtId="178" fontId="15" fillId="0" borderId="0" xfId="29" applyNumberFormat="1" applyFont="1" applyFill="1">
      <alignment vertical="center"/>
    </xf>
    <xf numFmtId="0" fontId="18" fillId="0" borderId="30" xfId="29" applyFont="1" applyFill="1" applyBorder="1">
      <alignment vertical="center"/>
    </xf>
    <xf numFmtId="178" fontId="15" fillId="0" borderId="42" xfId="29" applyNumberFormat="1" applyFont="1" applyFill="1" applyBorder="1">
      <alignment vertical="center"/>
    </xf>
    <xf numFmtId="178" fontId="15" fillId="0" borderId="31" xfId="29" applyNumberFormat="1" applyFont="1" applyFill="1" applyBorder="1">
      <alignment vertical="center"/>
    </xf>
    <xf numFmtId="178" fontId="15" fillId="0" borderId="23" xfId="29" applyNumberFormat="1" applyFont="1" applyFill="1" applyBorder="1">
      <alignment vertical="center"/>
    </xf>
    <xf numFmtId="0" fontId="15" fillId="0" borderId="0" xfId="29" applyFont="1" applyFill="1">
      <alignment vertical="center"/>
    </xf>
    <xf numFmtId="0" fontId="3" fillId="0" borderId="23" xfId="29" applyFont="1" applyFill="1" applyBorder="1">
      <alignment vertical="center"/>
    </xf>
    <xf numFmtId="0" fontId="3" fillId="0" borderId="34" xfId="29" applyFont="1" applyFill="1" applyBorder="1">
      <alignment vertical="center"/>
    </xf>
    <xf numFmtId="0" fontId="18" fillId="0" borderId="42" xfId="29" applyFont="1" applyFill="1" applyBorder="1">
      <alignment vertical="center"/>
    </xf>
    <xf numFmtId="0" fontId="3" fillId="0" borderId="31" xfId="29" applyFont="1" applyFill="1" applyBorder="1">
      <alignment vertical="center"/>
    </xf>
    <xf numFmtId="0" fontId="3" fillId="0" borderId="0" xfId="29" applyFont="1" applyFill="1" applyBorder="1">
      <alignment vertical="center"/>
    </xf>
    <xf numFmtId="178" fontId="15" fillId="0" borderId="0" xfId="29" applyNumberFormat="1" applyFont="1" applyFill="1" applyBorder="1">
      <alignment vertical="center"/>
    </xf>
    <xf numFmtId="178" fontId="15" fillId="0" borderId="34" xfId="29" applyNumberFormat="1" applyFont="1" applyFill="1" applyBorder="1">
      <alignment vertical="center"/>
    </xf>
    <xf numFmtId="0" fontId="3" fillId="3" borderId="30" xfId="29" applyFont="1" applyFill="1" applyBorder="1">
      <alignment vertical="center"/>
    </xf>
    <xf numFmtId="178" fontId="15" fillId="3" borderId="31" xfId="29" applyNumberFormat="1" applyFont="1" applyFill="1" applyBorder="1">
      <alignment vertical="center"/>
    </xf>
    <xf numFmtId="187" fontId="15" fillId="3" borderId="32" xfId="27" applyNumberFormat="1" applyFont="1" applyFill="1" applyBorder="1" applyAlignment="1">
      <alignment horizontal="left" vertical="center" wrapText="1"/>
    </xf>
    <xf numFmtId="0" fontId="15" fillId="3" borderId="32" xfId="27" applyFont="1" applyFill="1" applyBorder="1" applyAlignment="1">
      <alignment horizontal="left" vertical="center"/>
    </xf>
    <xf numFmtId="178" fontId="15" fillId="0" borderId="32" xfId="29" applyNumberFormat="1" applyFont="1" applyFill="1" applyBorder="1">
      <alignment vertical="center"/>
    </xf>
    <xf numFmtId="178" fontId="22" fillId="0" borderId="32" xfId="29" applyNumberFormat="1" applyFont="1" applyBorder="1">
      <alignment vertical="center"/>
    </xf>
    <xf numFmtId="178" fontId="15" fillId="3" borderId="32" xfId="29" applyNumberFormat="1" applyFont="1" applyFill="1" applyBorder="1" applyAlignment="1">
      <alignment vertical="center" wrapText="1"/>
    </xf>
    <xf numFmtId="178" fontId="15" fillId="0" borderId="32" xfId="29" applyNumberFormat="1" applyFont="1" applyFill="1" applyBorder="1" applyAlignment="1">
      <alignment vertical="center" wrapText="1"/>
    </xf>
    <xf numFmtId="0" fontId="15" fillId="3" borderId="32" xfId="29" applyFont="1" applyFill="1" applyBorder="1" applyAlignment="1">
      <alignment vertical="center"/>
    </xf>
    <xf numFmtId="0" fontId="15" fillId="0" borderId="0" xfId="29" applyFont="1" applyFill="1" applyBorder="1" applyAlignment="1"/>
    <xf numFmtId="178" fontId="22" fillId="0" borderId="30" xfId="20" applyNumberFormat="1" applyFont="1" applyBorder="1" applyAlignment="1">
      <alignment vertical="center"/>
    </xf>
    <xf numFmtId="178" fontId="22" fillId="0" borderId="31" xfId="20" applyNumberFormat="1" applyFont="1" applyBorder="1" applyAlignment="1">
      <alignment vertical="center"/>
    </xf>
    <xf numFmtId="178" fontId="22" fillId="0" borderId="31" xfId="20" applyNumberFormat="1" applyFont="1" applyBorder="1" applyAlignment="1">
      <alignment horizontal="center" vertical="center"/>
    </xf>
    <xf numFmtId="0" fontId="3" fillId="3" borderId="23" xfId="29" applyFont="1" applyFill="1" applyBorder="1">
      <alignment vertical="center"/>
    </xf>
    <xf numFmtId="178" fontId="15" fillId="3" borderId="34" xfId="29" applyNumberFormat="1" applyFont="1" applyFill="1" applyBorder="1">
      <alignment vertical="center"/>
    </xf>
    <xf numFmtId="187" fontId="15" fillId="3" borderId="35" xfId="27" applyNumberFormat="1" applyFont="1" applyFill="1" applyBorder="1" applyAlignment="1">
      <alignment horizontal="left" vertical="center" wrapText="1"/>
    </xf>
    <xf numFmtId="0" fontId="15" fillId="3" borderId="35" xfId="27" applyFont="1" applyFill="1" applyBorder="1" applyAlignment="1">
      <alignment horizontal="left" vertical="center"/>
    </xf>
    <xf numFmtId="178" fontId="15" fillId="0" borderId="35" xfId="29" applyNumberFormat="1" applyFont="1" applyFill="1" applyBorder="1">
      <alignment vertical="center"/>
    </xf>
    <xf numFmtId="178" fontId="22" fillId="0" borderId="35" xfId="29" applyNumberFormat="1" applyFont="1" applyBorder="1">
      <alignment vertical="center"/>
    </xf>
    <xf numFmtId="178" fontId="15" fillId="3" borderId="35" xfId="29" applyNumberFormat="1" applyFont="1" applyFill="1" applyBorder="1" applyAlignment="1">
      <alignment vertical="center" wrapText="1"/>
    </xf>
    <xf numFmtId="178" fontId="15" fillId="0" borderId="35" xfId="29" applyNumberFormat="1" applyFont="1" applyFill="1" applyBorder="1" applyAlignment="1">
      <alignment vertical="center" wrapText="1"/>
    </xf>
    <xf numFmtId="0" fontId="15" fillId="3" borderId="35" xfId="29" applyFont="1" applyFill="1" applyBorder="1" applyAlignment="1">
      <alignment vertical="center"/>
    </xf>
    <xf numFmtId="178" fontId="22" fillId="0" borderId="16" xfId="20" applyNumberFormat="1" applyFont="1" applyBorder="1" applyAlignment="1">
      <alignment vertical="center"/>
    </xf>
    <xf numFmtId="178" fontId="22" fillId="0" borderId="15" xfId="20" applyNumberFormat="1" applyFont="1" applyBorder="1" applyAlignment="1">
      <alignment vertical="center"/>
    </xf>
    <xf numFmtId="178" fontId="22" fillId="0" borderId="171" xfId="20" applyNumberFormat="1" applyFont="1" applyBorder="1" applyAlignment="1">
      <alignment horizontal="center" vertical="center"/>
    </xf>
    <xf numFmtId="178" fontId="22" fillId="0" borderId="16" xfId="20" applyNumberFormat="1" applyFont="1" applyBorder="1" applyAlignment="1">
      <alignment horizontal="center" vertical="center"/>
    </xf>
    <xf numFmtId="178" fontId="22" fillId="0" borderId="27" xfId="20" applyNumberFormat="1" applyFont="1" applyBorder="1" applyAlignment="1">
      <alignment horizontal="center" vertical="center" wrapText="1"/>
    </xf>
    <xf numFmtId="178" fontId="22" fillId="0" borderId="26" xfId="20" applyNumberFormat="1" applyFont="1" applyBorder="1" applyAlignment="1">
      <alignment horizontal="center" vertical="center" wrapText="1"/>
    </xf>
    <xf numFmtId="183" fontId="22" fillId="0" borderId="27" xfId="22" applyNumberFormat="1" applyFont="1" applyFill="1" applyBorder="1" applyAlignment="1">
      <alignment horizontal="right" vertical="center" shrinkToFit="1"/>
    </xf>
    <xf numFmtId="183" fontId="22" fillId="0" borderId="172" xfId="22" applyNumberFormat="1" applyFont="1" applyFill="1" applyBorder="1" applyAlignment="1">
      <alignment horizontal="right" vertical="center" shrinkToFit="1"/>
    </xf>
    <xf numFmtId="0" fontId="3" fillId="3" borderId="16" xfId="29" applyFont="1" applyFill="1" applyBorder="1">
      <alignment vertical="center"/>
    </xf>
    <xf numFmtId="178" fontId="15" fillId="3" borderId="15" xfId="29" applyNumberFormat="1" applyFont="1" applyFill="1" applyBorder="1">
      <alignment vertical="center"/>
    </xf>
    <xf numFmtId="187" fontId="15" fillId="3" borderId="37" xfId="27" applyNumberFormat="1" applyFont="1" applyFill="1" applyBorder="1" applyAlignment="1">
      <alignment horizontal="left" vertical="center" wrapText="1"/>
    </xf>
    <xf numFmtId="0" fontId="15" fillId="3" borderId="37" xfId="27" applyFont="1" applyFill="1" applyBorder="1" applyAlignment="1">
      <alignment horizontal="left" vertical="center"/>
    </xf>
    <xf numFmtId="178" fontId="15" fillId="0" borderId="37" xfId="29" applyNumberFormat="1" applyFont="1" applyFill="1" applyBorder="1">
      <alignment vertical="center"/>
    </xf>
    <xf numFmtId="178" fontId="22" fillId="0" borderId="37" xfId="29" applyNumberFormat="1" applyFont="1" applyBorder="1">
      <alignment vertical="center"/>
    </xf>
    <xf numFmtId="178" fontId="15" fillId="3" borderId="37" xfId="29" applyNumberFormat="1" applyFont="1" applyFill="1" applyBorder="1" applyAlignment="1">
      <alignment vertical="center" wrapText="1"/>
    </xf>
    <xf numFmtId="178" fontId="15" fillId="0" borderId="37" xfId="29" applyNumberFormat="1" applyFont="1" applyFill="1" applyBorder="1" applyAlignment="1">
      <alignment vertical="center" wrapText="1"/>
    </xf>
    <xf numFmtId="0" fontId="15" fillId="3" borderId="37" xfId="29" applyFont="1" applyFill="1" applyBorder="1" applyAlignment="1">
      <alignment vertical="center"/>
    </xf>
    <xf numFmtId="178" fontId="22" fillId="0" borderId="32" xfId="20" applyNumberFormat="1" applyFont="1" applyBorder="1" applyAlignment="1">
      <alignment horizontal="center" vertical="center"/>
    </xf>
    <xf numFmtId="178" fontId="22" fillId="0" borderId="30" xfId="20" applyNumberFormat="1" applyFont="1" applyBorder="1" applyAlignment="1">
      <alignment horizontal="center" vertical="center"/>
    </xf>
    <xf numFmtId="183" fontId="22" fillId="0" borderId="30" xfId="22" applyNumberFormat="1" applyFont="1" applyFill="1" applyBorder="1" applyAlignment="1">
      <alignment horizontal="right" vertical="center" shrinkToFit="1"/>
    </xf>
    <xf numFmtId="183" fontId="22" fillId="0" borderId="173" xfId="22" applyNumberFormat="1" applyFont="1" applyFill="1" applyBorder="1" applyAlignment="1">
      <alignment horizontal="right" vertical="center" shrinkToFit="1"/>
    </xf>
    <xf numFmtId="0" fontId="3" fillId="3" borderId="74" xfId="29" applyFont="1" applyFill="1" applyBorder="1" applyAlignment="1">
      <alignment horizontal="center" vertical="center" wrapText="1"/>
    </xf>
    <xf numFmtId="0" fontId="3" fillId="3" borderId="74" xfId="29" applyFont="1" applyFill="1" applyBorder="1" applyAlignment="1">
      <alignment horizontal="center" vertical="center"/>
    </xf>
    <xf numFmtId="183" fontId="15" fillId="3" borderId="26" xfId="27" applyNumberFormat="1" applyFont="1" applyFill="1" applyBorder="1" applyAlignment="1">
      <alignment horizontal="right" vertical="center" shrinkToFit="1"/>
    </xf>
    <xf numFmtId="183" fontId="15" fillId="3" borderId="74" xfId="27" applyNumberFormat="1" applyFont="1" applyFill="1" applyBorder="1" applyAlignment="1">
      <alignment horizontal="right" vertical="center" shrinkToFit="1"/>
    </xf>
    <xf numFmtId="178" fontId="15" fillId="0" borderId="74" xfId="29" applyNumberFormat="1" applyFont="1" applyFill="1" applyBorder="1" applyAlignment="1">
      <alignment horizontal="center" vertical="center"/>
    </xf>
    <xf numFmtId="188" fontId="22" fillId="0" borderId="74" xfId="29" applyNumberFormat="1" applyFont="1" applyFill="1" applyBorder="1" applyAlignment="1">
      <alignment horizontal="right" vertical="center" shrinkToFit="1"/>
    </xf>
    <xf numFmtId="184" fontId="22" fillId="0" borderId="74" xfId="29" applyNumberFormat="1" applyFont="1" applyFill="1" applyBorder="1" applyAlignment="1">
      <alignment horizontal="right" vertical="center" shrinkToFit="1"/>
    </xf>
    <xf numFmtId="183" fontId="15" fillId="0" borderId="74" xfId="29" applyNumberFormat="1" applyFont="1" applyFill="1" applyBorder="1" applyAlignment="1">
      <alignment horizontal="right" vertical="center" shrinkToFit="1"/>
    </xf>
    <xf numFmtId="178" fontId="22" fillId="0" borderId="35" xfId="20" applyNumberFormat="1" applyFont="1" applyBorder="1" applyAlignment="1">
      <alignment horizontal="center" vertical="center"/>
    </xf>
    <xf numFmtId="178" fontId="22" fillId="0" borderId="174" xfId="20" applyNumberFormat="1" applyFont="1" applyBorder="1" applyAlignment="1">
      <alignment horizontal="center" vertical="center" wrapText="1"/>
    </xf>
    <xf numFmtId="184" fontId="22" fillId="0" borderId="175" xfId="22" applyNumberFormat="1" applyFont="1" applyFill="1" applyBorder="1" applyAlignment="1">
      <alignment horizontal="right" vertical="center" shrinkToFit="1"/>
    </xf>
    <xf numFmtId="184" fontId="22" fillId="0" borderId="171" xfId="22" applyNumberFormat="1" applyFont="1" applyFill="1" applyBorder="1" applyAlignment="1">
      <alignment horizontal="right" vertical="center" shrinkToFit="1"/>
    </xf>
    <xf numFmtId="0" fontId="3" fillId="3" borderId="32" xfId="29" applyFont="1" applyFill="1" applyBorder="1">
      <alignment vertical="center"/>
    </xf>
    <xf numFmtId="178" fontId="15" fillId="3" borderId="74" xfId="29" applyNumberFormat="1" applyFont="1" applyFill="1" applyBorder="1" applyAlignment="1">
      <alignment horizontal="center" vertical="center"/>
    </xf>
    <xf numFmtId="178" fontId="15" fillId="0" borderId="176" xfId="29" applyNumberFormat="1" applyFont="1" applyFill="1" applyBorder="1" applyAlignment="1">
      <alignment horizontal="center" vertical="center"/>
    </xf>
    <xf numFmtId="188" fontId="22" fillId="0" borderId="176" xfId="29" applyNumberFormat="1" applyFont="1" applyFill="1" applyBorder="1" applyAlignment="1">
      <alignment horizontal="right" vertical="center" shrinkToFit="1"/>
    </xf>
    <xf numFmtId="184" fontId="22" fillId="0" borderId="176" xfId="29" applyNumberFormat="1" applyFont="1" applyFill="1" applyBorder="1" applyAlignment="1">
      <alignment horizontal="right" vertical="center" shrinkToFit="1"/>
    </xf>
    <xf numFmtId="189" fontId="15" fillId="0" borderId="0" xfId="29" applyNumberFormat="1" applyFont="1" applyFill="1" applyBorder="1">
      <alignment vertical="center"/>
    </xf>
    <xf numFmtId="189" fontId="15" fillId="0" borderId="34" xfId="29" applyNumberFormat="1" applyFont="1" applyFill="1" applyBorder="1">
      <alignment vertical="center"/>
    </xf>
    <xf numFmtId="0" fontId="3" fillId="0" borderId="0" xfId="29" applyFont="1" applyFill="1" applyBorder="1" applyAlignment="1"/>
    <xf numFmtId="178" fontId="11" fillId="0" borderId="177" xfId="20" applyNumberFormat="1" applyFont="1" applyBorder="1" applyAlignment="1">
      <alignment horizontal="center" vertical="center"/>
    </xf>
    <xf numFmtId="183" fontId="22" fillId="0" borderId="177" xfId="22" applyNumberFormat="1" applyFont="1" applyFill="1" applyBorder="1" applyAlignment="1">
      <alignment horizontal="right" vertical="center" shrinkToFit="1"/>
    </xf>
    <xf numFmtId="183" fontId="22" fillId="0" borderId="178" xfId="22" applyNumberFormat="1" applyFont="1" applyFill="1" applyBorder="1" applyAlignment="1">
      <alignment horizontal="right" vertical="center" shrinkToFit="1"/>
    </xf>
    <xf numFmtId="0" fontId="3" fillId="3" borderId="35" xfId="29" applyFont="1" applyFill="1" applyBorder="1">
      <alignment vertical="center"/>
    </xf>
    <xf numFmtId="178" fontId="2" fillId="3" borderId="176" xfId="29" applyNumberFormat="1" applyFont="1" applyFill="1" applyBorder="1" applyAlignment="1">
      <alignment horizontal="center" vertical="center"/>
    </xf>
    <xf numFmtId="183" fontId="15" fillId="3" borderId="31" xfId="27" applyNumberFormat="1" applyFont="1" applyFill="1" applyBorder="1" applyAlignment="1">
      <alignment horizontal="right" vertical="center" shrinkToFit="1"/>
    </xf>
    <xf numFmtId="183" fontId="15" fillId="3" borderId="32" xfId="27" applyNumberFormat="1" applyFont="1" applyFill="1" applyBorder="1" applyAlignment="1">
      <alignment horizontal="right" vertical="center" shrinkToFit="1"/>
    </xf>
    <xf numFmtId="178" fontId="15" fillId="0" borderId="174" xfId="29" applyNumberFormat="1" applyFont="1" applyFill="1" applyBorder="1" applyAlignment="1">
      <alignment horizontal="center" vertical="center"/>
    </xf>
    <xf numFmtId="188" fontId="15" fillId="0" borderId="174" xfId="29" applyNumberFormat="1" applyFont="1" applyFill="1" applyBorder="1" applyAlignment="1">
      <alignment horizontal="right" vertical="center" shrinkToFit="1"/>
    </xf>
    <xf numFmtId="184" fontId="15" fillId="0" borderId="174" xfId="29" applyNumberFormat="1" applyFont="1" applyFill="1" applyBorder="1" applyAlignment="1">
      <alignment horizontal="right" vertical="center" shrinkToFit="1"/>
    </xf>
    <xf numFmtId="183" fontId="15" fillId="3" borderId="176" xfId="29" applyNumberFormat="1" applyFont="1" applyFill="1" applyBorder="1" applyAlignment="1">
      <alignment horizontal="right" vertical="center" shrinkToFit="1"/>
    </xf>
    <xf numFmtId="183" fontId="15" fillId="0" borderId="176" xfId="29" applyNumberFormat="1" applyFont="1" applyFill="1" applyBorder="1" applyAlignment="1">
      <alignment horizontal="right" vertical="center" shrinkToFit="1"/>
    </xf>
    <xf numFmtId="189" fontId="15" fillId="0" borderId="23" xfId="29" applyNumberFormat="1" applyFont="1" applyFill="1" applyBorder="1">
      <alignment vertical="center"/>
    </xf>
    <xf numFmtId="178" fontId="22" fillId="0" borderId="34" xfId="20" applyNumberFormat="1" applyFont="1" applyBorder="1" applyAlignment="1">
      <alignment horizontal="center" vertical="center" wrapText="1"/>
    </xf>
    <xf numFmtId="184" fontId="22" fillId="0" borderId="179" xfId="22" applyNumberFormat="1" applyFont="1" applyFill="1" applyBorder="1" applyAlignment="1">
      <alignment horizontal="right" vertical="center" shrinkToFit="1"/>
    </xf>
    <xf numFmtId="184" fontId="22" fillId="0" borderId="180" xfId="22" applyNumberFormat="1" applyFont="1" applyFill="1" applyBorder="1" applyAlignment="1">
      <alignment horizontal="right" vertical="center" shrinkToFit="1"/>
    </xf>
    <xf numFmtId="184" fontId="22" fillId="0" borderId="23" xfId="22" applyNumberFormat="1" applyFont="1" applyBorder="1" applyAlignment="1">
      <alignment horizontal="right" vertical="center" shrinkToFit="1"/>
    </xf>
    <xf numFmtId="0" fontId="3" fillId="3" borderId="37" xfId="29" applyFont="1" applyFill="1" applyBorder="1">
      <alignment vertical="center"/>
    </xf>
    <xf numFmtId="178" fontId="15" fillId="3" borderId="174" xfId="29" applyNumberFormat="1" applyFont="1" applyFill="1" applyBorder="1" applyAlignment="1">
      <alignment horizontal="center" vertical="center"/>
    </xf>
    <xf numFmtId="184" fontId="15" fillId="3" borderId="181" xfId="27" applyNumberFormat="1" applyFont="1" applyFill="1" applyBorder="1" applyAlignment="1">
      <alignment horizontal="right" vertical="center" shrinkToFit="1"/>
    </xf>
    <xf numFmtId="184" fontId="15" fillId="3" borderId="174" xfId="27" applyNumberFormat="1" applyFont="1" applyFill="1" applyBorder="1" applyAlignment="1">
      <alignment horizontal="right" vertical="center" shrinkToFit="1"/>
    </xf>
    <xf numFmtId="178" fontId="15" fillId="0" borderId="0" xfId="29" applyNumberFormat="1" applyFont="1" applyFill="1" applyBorder="1" applyAlignment="1">
      <alignment horizontal="center" vertical="center"/>
    </xf>
    <xf numFmtId="178" fontId="22" fillId="0" borderId="37" xfId="20" applyNumberFormat="1" applyFont="1" applyBorder="1" applyAlignment="1">
      <alignment horizontal="center" vertical="center"/>
    </xf>
    <xf numFmtId="178" fontId="22" fillId="0" borderId="74" xfId="20" applyNumberFormat="1" applyFont="1" applyBorder="1" applyAlignment="1">
      <alignment horizontal="center" vertical="center"/>
    </xf>
    <xf numFmtId="184" fontId="22" fillId="0" borderId="27" xfId="22" applyNumberFormat="1" applyFont="1" applyBorder="1" applyAlignment="1">
      <alignment horizontal="right" vertical="center" shrinkToFit="1"/>
    </xf>
    <xf numFmtId="184" fontId="22" fillId="0" borderId="172" xfId="22" applyNumberFormat="1" applyFont="1" applyBorder="1" applyAlignment="1">
      <alignment horizontal="right" vertical="center" shrinkToFit="1"/>
    </xf>
    <xf numFmtId="0" fontId="3" fillId="0" borderId="16" xfId="29" applyFont="1" applyFill="1" applyBorder="1">
      <alignment vertical="center"/>
    </xf>
    <xf numFmtId="178" fontId="15" fillId="0" borderId="14" xfId="29" applyNumberFormat="1" applyFont="1" applyFill="1" applyBorder="1">
      <alignment vertical="center"/>
    </xf>
    <xf numFmtId="178" fontId="15" fillId="0" borderId="15" xfId="29" applyNumberFormat="1" applyFont="1" applyFill="1" applyBorder="1">
      <alignment vertical="center"/>
    </xf>
    <xf numFmtId="0" fontId="3" fillId="0" borderId="16" xfId="29" applyFont="1" applyFill="1" applyBorder="1" applyAlignment="1"/>
    <xf numFmtId="0" fontId="3" fillId="0" borderId="14" xfId="29" applyFont="1" applyFill="1" applyBorder="1" applyAlignment="1"/>
    <xf numFmtId="0" fontId="3" fillId="0" borderId="15" xfId="29"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6" applyFont="1">
      <alignment vertical="center"/>
    </xf>
    <xf numFmtId="0" fontId="23" fillId="7" borderId="6" xfId="26" applyFont="1" applyFill="1" applyBorder="1" applyAlignment="1"/>
    <xf numFmtId="0" fontId="23" fillId="0" borderId="56" xfId="26" applyFont="1" applyFill="1" applyBorder="1" applyAlignment="1">
      <alignment vertical="center" wrapText="1"/>
    </xf>
    <xf numFmtId="0" fontId="23" fillId="0" borderId="57" xfId="26" applyFont="1" applyFill="1" applyBorder="1" applyAlignment="1">
      <alignment vertical="center"/>
    </xf>
    <xf numFmtId="0" fontId="23" fillId="0" borderId="12" xfId="26" applyFont="1" applyFill="1" applyBorder="1" applyAlignment="1">
      <alignment vertical="center"/>
    </xf>
    <xf numFmtId="0" fontId="23" fillId="0" borderId="61" xfId="26" applyFont="1" applyFill="1" applyBorder="1" applyAlignment="1">
      <alignment vertical="center"/>
    </xf>
    <xf numFmtId="0" fontId="25" fillId="0" borderId="0" xfId="26" applyFont="1" applyFill="1" applyBorder="1" applyAlignment="1">
      <alignment vertical="center"/>
    </xf>
    <xf numFmtId="0" fontId="23" fillId="7" borderId="18" xfId="26" applyFont="1" applyFill="1" applyBorder="1" applyAlignment="1">
      <alignment horizontal="right" vertical="top"/>
    </xf>
    <xf numFmtId="0" fontId="25" fillId="0" borderId="22" xfId="26" applyFont="1" applyFill="1" applyBorder="1" applyAlignment="1">
      <alignment horizontal="left" vertical="center" wrapText="1"/>
    </xf>
    <xf numFmtId="0" fontId="25" fillId="0" borderId="35" xfId="26" applyFont="1" applyFill="1" applyBorder="1" applyAlignment="1">
      <alignment horizontal="left" vertical="center" wrapText="1"/>
    </xf>
    <xf numFmtId="0" fontId="25" fillId="0" borderId="36" xfId="26" applyFont="1" applyFill="1" applyBorder="1" applyAlignment="1">
      <alignment horizontal="left" vertical="center" wrapText="1"/>
    </xf>
    <xf numFmtId="0" fontId="25" fillId="0" borderId="0" xfId="26" applyNumberFormat="1" applyFont="1" applyFill="1" applyBorder="1" applyAlignment="1">
      <alignment vertical="center" wrapText="1"/>
    </xf>
    <xf numFmtId="0" fontId="23" fillId="7" borderId="64" xfId="26" applyFont="1" applyFill="1" applyBorder="1" applyAlignment="1">
      <alignment horizontal="right" vertical="top"/>
    </xf>
    <xf numFmtId="0" fontId="25" fillId="0" borderId="50" xfId="26" applyFont="1" applyFill="1" applyBorder="1" applyAlignment="1">
      <alignment horizontal="left" vertical="center" wrapText="1"/>
    </xf>
    <xf numFmtId="0" fontId="25" fillId="0" borderId="51" xfId="26" applyFont="1" applyBorder="1" applyAlignment="1">
      <alignment horizontal="left" vertical="center" wrapText="1"/>
    </xf>
    <xf numFmtId="0" fontId="25" fillId="0" borderId="52" xfId="26" applyFont="1" applyBorder="1" applyAlignment="1">
      <alignment horizontal="left" vertical="center" wrapText="1"/>
    </xf>
    <xf numFmtId="0" fontId="23" fillId="7" borderId="13" xfId="26" applyFont="1" applyFill="1" applyBorder="1" applyAlignment="1">
      <alignment horizontal="center" vertical="center"/>
    </xf>
    <xf numFmtId="185" fontId="23" fillId="0" borderId="183" xfId="26" applyNumberFormat="1" applyFont="1" applyFill="1" applyBorder="1" applyAlignment="1">
      <alignment horizontal="right" vertical="center" shrinkToFit="1"/>
    </xf>
    <xf numFmtId="185" fontId="23" fillId="0" borderId="184" xfId="26" applyNumberFormat="1" applyFont="1" applyFill="1" applyBorder="1" applyAlignment="1">
      <alignment horizontal="right" vertical="center" shrinkToFit="1"/>
    </xf>
    <xf numFmtId="185" fontId="23" fillId="0" borderId="79" xfId="26" applyNumberFormat="1" applyFont="1" applyFill="1" applyBorder="1" applyAlignment="1">
      <alignment horizontal="right" vertical="center" shrinkToFit="1"/>
    </xf>
    <xf numFmtId="0" fontId="23" fillId="0" borderId="0" xfId="26" applyNumberFormat="1" applyFont="1" applyFill="1" applyBorder="1" applyAlignment="1">
      <alignment vertical="center"/>
    </xf>
    <xf numFmtId="0" fontId="23" fillId="7" borderId="24" xfId="26" applyFont="1" applyFill="1" applyBorder="1" applyAlignment="1">
      <alignment horizontal="center" vertical="center"/>
    </xf>
    <xf numFmtId="185" fontId="23" fillId="0" borderId="185" xfId="26" applyNumberFormat="1" applyFont="1" applyFill="1" applyBorder="1" applyAlignment="1">
      <alignment horizontal="right" vertical="center" shrinkToFit="1"/>
    </xf>
    <xf numFmtId="185" fontId="23" fillId="0" borderId="74" xfId="26" applyNumberFormat="1" applyFont="1" applyFill="1" applyBorder="1" applyAlignment="1">
      <alignment horizontal="right" vertical="center" shrinkToFit="1"/>
    </xf>
    <xf numFmtId="185" fontId="23" fillId="0" borderId="182" xfId="26" applyNumberFormat="1" applyFont="1" applyFill="1" applyBorder="1" applyAlignment="1">
      <alignment horizontal="right" vertical="center" shrinkToFit="1"/>
    </xf>
    <xf numFmtId="0" fontId="23" fillId="7" borderId="45" xfId="26" applyFont="1" applyFill="1" applyBorder="1" applyAlignment="1">
      <alignment horizontal="center" vertical="center"/>
    </xf>
    <xf numFmtId="185" fontId="23" fillId="0" borderId="186" xfId="26" applyNumberFormat="1" applyFont="1" applyFill="1" applyBorder="1" applyAlignment="1">
      <alignment horizontal="right" vertical="center" shrinkToFit="1"/>
    </xf>
    <xf numFmtId="185" fontId="23" fillId="0" borderId="187" xfId="26" applyNumberFormat="1" applyFont="1" applyFill="1" applyBorder="1" applyAlignment="1">
      <alignment horizontal="right" vertical="center" shrinkToFit="1"/>
    </xf>
    <xf numFmtId="185" fontId="23" fillId="0" borderId="62" xfId="26"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30"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30" applyFont="1" applyBorder="1">
      <alignment vertical="center"/>
    </xf>
    <xf numFmtId="0" fontId="3" fillId="0" borderId="35" xfId="30" applyFont="1" applyBorder="1">
      <alignment vertical="center"/>
    </xf>
    <xf numFmtId="178" fontId="3" fillId="0" borderId="42" xfId="30" applyNumberFormat="1" applyFont="1" applyBorder="1">
      <alignment vertical="center"/>
    </xf>
    <xf numFmtId="178" fontId="3" fillId="0" borderId="31" xfId="30" applyNumberFormat="1" applyFont="1" applyBorder="1">
      <alignment vertical="center"/>
    </xf>
    <xf numFmtId="178" fontId="3" fillId="0" borderId="34" xfId="30" applyNumberFormat="1" applyFont="1" applyBorder="1">
      <alignment vertical="center"/>
    </xf>
    <xf numFmtId="178" fontId="5" fillId="0" borderId="0" xfId="30" applyNumberFormat="1" applyFont="1">
      <alignment vertical="center"/>
    </xf>
    <xf numFmtId="0" fontId="3" fillId="0" borderId="0" xfId="30" applyFont="1" applyAlignment="1">
      <alignment horizontal="center" vertical="center"/>
    </xf>
    <xf numFmtId="187" fontId="3" fillId="3" borderId="0" xfId="28" applyNumberFormat="1" applyFont="1" applyFill="1" applyAlignment="1">
      <alignment horizontal="center" vertical="center" wrapText="1"/>
    </xf>
    <xf numFmtId="178" fontId="3" fillId="3" borderId="0" xfId="30" applyNumberFormat="1" applyFont="1" applyFill="1" applyAlignment="1">
      <alignment vertical="center" wrapText="1"/>
    </xf>
    <xf numFmtId="187" fontId="3" fillId="3" borderId="0" xfId="28" applyNumberFormat="1" applyFont="1" applyFill="1" applyAlignment="1">
      <alignment vertical="center" wrapText="1"/>
    </xf>
    <xf numFmtId="178" fontId="1" fillId="0" borderId="0" xfId="21" applyNumberFormat="1" applyAlignment="1">
      <alignment vertical="center"/>
    </xf>
    <xf numFmtId="187" fontId="3" fillId="0" borderId="0" xfId="28" applyNumberFormat="1" applyFont="1" applyAlignment="1">
      <alignment horizontal="center" vertical="center" wrapText="1"/>
    </xf>
    <xf numFmtId="178" fontId="1" fillId="0" borderId="0" xfId="30" applyNumberFormat="1" applyAlignment="1">
      <alignment horizontal="center" vertical="center"/>
    </xf>
    <xf numFmtId="183" fontId="1" fillId="0" borderId="0" xfId="23" applyNumberFormat="1" applyAlignment="1">
      <alignment horizontal="right" vertical="center"/>
    </xf>
    <xf numFmtId="49" fontId="3" fillId="3" borderId="0" xfId="28" applyNumberFormat="1" applyFont="1" applyFill="1" applyAlignment="1">
      <alignment horizontal="center" vertical="center" wrapText="1"/>
    </xf>
    <xf numFmtId="184" fontId="3" fillId="3" borderId="0" xfId="28" applyNumberFormat="1" applyFont="1" applyFill="1" applyAlignment="1">
      <alignment horizontal="center" vertical="center"/>
    </xf>
    <xf numFmtId="191" fontId="3" fillId="0" borderId="0" xfId="30" applyNumberFormat="1" applyFont="1">
      <alignment vertical="center"/>
    </xf>
    <xf numFmtId="184" fontId="3" fillId="3" borderId="0" xfId="28" applyNumberFormat="1" applyFont="1" applyFill="1" applyAlignment="1">
      <alignment horizontal="center" vertical="center" wrapText="1"/>
    </xf>
    <xf numFmtId="184" fontId="3" fillId="0" borderId="0" xfId="30" applyNumberFormat="1" applyFont="1" applyAlignment="1">
      <alignment horizontal="center" vertical="center"/>
    </xf>
    <xf numFmtId="0" fontId="34" fillId="0" borderId="0" xfId="16" applyFont="1">
      <alignment vertical="center"/>
    </xf>
    <xf numFmtId="184" fontId="1" fillId="0" borderId="0" xfId="23" applyNumberFormat="1" applyAlignment="1">
      <alignment horizontal="right" vertical="center"/>
    </xf>
    <xf numFmtId="49" fontId="3" fillId="3" borderId="0" xfId="28" applyNumberFormat="1" applyFont="1" applyFill="1" applyAlignment="1">
      <alignment horizontal="center" vertical="center"/>
    </xf>
    <xf numFmtId="189" fontId="3" fillId="0" borderId="34" xfId="30" applyNumberFormat="1" applyFont="1" applyBorder="1">
      <alignment vertical="center"/>
    </xf>
    <xf numFmtId="189" fontId="3" fillId="0" borderId="23" xfId="30" applyNumberFormat="1" applyFont="1" applyBorder="1">
      <alignment vertical="center"/>
    </xf>
    <xf numFmtId="189" fontId="3" fillId="0" borderId="0" xfId="28" applyNumberFormat="1" applyFont="1">
      <alignment vertical="center"/>
    </xf>
    <xf numFmtId="0" fontId="3" fillId="0" borderId="30" xfId="30" applyFont="1" applyBorder="1" applyAlignment="1" applyProtection="1">
      <alignment horizontal="left" vertical="top" wrapText="1"/>
      <protection locked="0"/>
    </xf>
    <xf numFmtId="0" fontId="3" fillId="0" borderId="42" xfId="30" applyFont="1" applyBorder="1" applyAlignment="1" applyProtection="1">
      <alignment horizontal="left" vertical="top" wrapText="1"/>
      <protection locked="0"/>
    </xf>
    <xf numFmtId="0" fontId="3" fillId="0" borderId="31" xfId="30" applyFont="1" applyBorder="1" applyAlignment="1" applyProtection="1">
      <alignment horizontal="left" vertical="top" wrapText="1"/>
      <protection locked="0"/>
    </xf>
    <xf numFmtId="0" fontId="3" fillId="0" borderId="32" xfId="30" applyFont="1" applyBorder="1" applyAlignment="1">
      <alignment horizontal="center" vertical="center"/>
    </xf>
    <xf numFmtId="187" fontId="3" fillId="3" borderId="74" xfId="28" applyNumberFormat="1" applyFont="1" applyFill="1" applyBorder="1" applyAlignment="1">
      <alignment horizontal="center" vertical="center" wrapText="1"/>
    </xf>
    <xf numFmtId="0" fontId="3" fillId="0" borderId="74" xfId="30" applyFont="1" applyBorder="1" applyAlignment="1">
      <alignment horizontal="center" vertical="center"/>
    </xf>
    <xf numFmtId="0" fontId="3" fillId="0" borderId="23" xfId="30" applyFont="1" applyBorder="1" applyAlignment="1" applyProtection="1">
      <alignment horizontal="left" vertical="top" wrapText="1"/>
      <protection locked="0"/>
    </xf>
    <xf numFmtId="0" fontId="3" fillId="0" borderId="0" xfId="30" applyFont="1" applyAlignment="1" applyProtection="1">
      <alignment horizontal="left" vertical="top" wrapText="1"/>
      <protection locked="0"/>
    </xf>
    <xf numFmtId="0" fontId="3" fillId="0" borderId="34" xfId="30" applyFont="1" applyBorder="1" applyAlignment="1" applyProtection="1">
      <alignment horizontal="left" vertical="top" wrapText="1"/>
      <protection locked="0"/>
    </xf>
    <xf numFmtId="184" fontId="3" fillId="3" borderId="74" xfId="28" applyNumberFormat="1" applyFont="1" applyFill="1" applyBorder="1" applyAlignment="1">
      <alignment horizontal="center" vertical="center"/>
    </xf>
    <xf numFmtId="0" fontId="3" fillId="0" borderId="16" xfId="30" applyFont="1" applyBorder="1" applyAlignment="1" applyProtection="1">
      <alignment horizontal="left" vertical="top" wrapText="1"/>
      <protection locked="0"/>
    </xf>
    <xf numFmtId="0" fontId="3" fillId="0" borderId="14" xfId="30" applyFont="1" applyBorder="1" applyAlignment="1" applyProtection="1">
      <alignment horizontal="left" vertical="top" wrapText="1"/>
      <protection locked="0"/>
    </xf>
    <xf numFmtId="0" fontId="3" fillId="0" borderId="15" xfId="30" applyFont="1" applyBorder="1" applyAlignment="1" applyProtection="1">
      <alignment horizontal="left" vertical="top" wrapText="1"/>
      <protection locked="0"/>
    </xf>
    <xf numFmtId="0" fontId="1" fillId="3" borderId="0" xfId="4" applyFill="1" applyAlignment="1">
      <alignment vertical="center"/>
    </xf>
    <xf numFmtId="178" fontId="3" fillId="0" borderId="14" xfId="30" applyNumberFormat="1" applyFont="1" applyBorder="1">
      <alignment vertical="center"/>
    </xf>
    <xf numFmtId="178" fontId="3" fillId="0" borderId="15" xfId="30" applyNumberFormat="1" applyFont="1" applyBorder="1">
      <alignment vertical="center"/>
    </xf>
  </cellXfs>
  <cellStyles count="31">
    <cellStyle name="標準" xfId="0" builtinId="0"/>
    <cellStyle name="標準 2" xfId="1"/>
    <cellStyle name="標準 2 2" xfId="2"/>
    <cellStyle name="標準 2 3" xfId="3"/>
    <cellStyle name="標準 2_(2回目)【財政状況資料集】_303925_日高川町_2023(2回目)" xfId="4"/>
    <cellStyle name="標準 2_(2回目)【財政状況資料集】_303925_日高川町_2023(2回目)_1" xfId="5"/>
    <cellStyle name="標準 2_(2回目)【財政状況資料集】_303925_日高川町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2回目)【財政状況資料集】_303925_日高川町_2023(2回目)" xfId="17"/>
    <cellStyle name="標準_(2回目)【財政状況資料集】_303925_日高川町_2023(2回目)_1" xfId="18"/>
    <cellStyle name="標準_(2回目)【財政状況資料集】_303925_日高川町_2023(2回目)_2" xfId="19"/>
    <cellStyle name="標準_APAHO251300" xfId="20"/>
    <cellStyle name="標準_APAHO251300_(2回目)【財政状況資料集】_303925_日高川町_2023(2回目)" xfId="21"/>
    <cellStyle name="標準_APAHO252300" xfId="22"/>
    <cellStyle name="標準_APAHO252300_(2回目)【財政状況資料集】_303925_日高川町_2023(2回目)" xfId="23"/>
    <cellStyle name="標準_Book1" xfId="24"/>
    <cellStyle name="標準_O-JJ0722-001-3_決算状況カード(各会計・関係団体)_O-JJ1016-001-3_財政状況資料集(決算状況カード(各会計・関係団体))(Rev2)2" xfId="25"/>
    <cellStyle name="標準_O-JJ0722-001-8_連結実質赤字比率に係る赤字・黒字の構成分析" xfId="26"/>
    <cellStyle name="標準_【レイアウト】（市）資料３（Ｐ２）　歳出比較分析表" xfId="27"/>
    <cellStyle name="標準_【レイアウト】（市）資料３（Ｐ２）　歳出比較分析表_(2回目)【財政状況資料集】_303925_日高川町_2023(2回目)" xfId="28"/>
    <cellStyle name="標準_【レイアウト】（県）資料３（Ｐ２）　歳出比較分析表" xfId="29"/>
    <cellStyle name="標準_【レイアウト】（県）資料３（Ｐ２）　歳出比較分析表_(2回目)【財政状況資料集】_303925_日高川町_2023(2回目)"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202505</c:v>
                </c:pt>
                <c:pt idx="1">
                  <c:v>231093</c:v>
                </c:pt>
                <c:pt idx="2">
                  <c:v>189394</c:v>
                </c:pt>
                <c:pt idx="3">
                  <c:v>197196</c:v>
                </c:pt>
                <c:pt idx="4">
                  <c:v>202667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20527048213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c:v>
                </c:pt>
                <c:pt idx="1">
                  <c:v>3.1</c:v>
                </c:pt>
                <c:pt idx="2">
                  <c:v>4.13</c:v>
                </c:pt>
                <c:pt idx="3">
                  <c:v>3.83</c:v>
                </c:pt>
                <c:pt idx="4">
                  <c:v>2.16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66.87</c:v>
                </c:pt>
                <c:pt idx="1">
                  <c:v>64.47</c:v>
                </c:pt>
                <c:pt idx="2">
                  <c:v>63.65</c:v>
                </c:pt>
                <c:pt idx="3">
                  <c:v>65.23</c:v>
                </c:pt>
                <c:pt idx="4">
                  <c:v>65.52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-0.69</c:v>
                </c:pt>
                <c:pt idx="1">
                  <c:v>0.82</c:v>
                </c:pt>
                <c:pt idx="2">
                  <c:v>4</c:v>
                </c:pt>
                <c:pt idx="3">
                  <c:v>-0.5</c:v>
                </c:pt>
                <c:pt idx="4">
                  <c:v>-1.67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国民健康保険事業川上診療所特別会計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笠松農業用水及び公共用水管理運営特別会計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0.13</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3.e-002</c:v>
                </c:pt>
                <c:pt idx="2">
                  <c:v>#N/A</c:v>
                </c:pt>
                <c:pt idx="3">
                  <c:v>3.e-002</c:v>
                </c:pt>
                <c:pt idx="4">
                  <c:v>#N/A</c:v>
                </c:pt>
                <c:pt idx="5">
                  <c:v>4.e-002</c:v>
                </c:pt>
                <c:pt idx="6">
                  <c:v>#N/A</c:v>
                </c:pt>
                <c:pt idx="7">
                  <c:v>4.e-002</c:v>
                </c:pt>
                <c:pt idx="8">
                  <c:v>#N/A</c:v>
                </c:pt>
                <c:pt idx="9">
                  <c:v>5.e-002</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0.51</c:v>
                </c:pt>
                <c:pt idx="8">
                  <c:v>#N/A</c:v>
                </c:pt>
                <c:pt idx="9">
                  <c:v>0.27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1.e-002</c:v>
                </c:pt>
                <c:pt idx="2">
                  <c:v>#N/A</c:v>
                </c:pt>
                <c:pt idx="3">
                  <c:v>2.e-002</c:v>
                </c:pt>
                <c:pt idx="4">
                  <c:v>#N/A</c:v>
                </c:pt>
                <c:pt idx="5">
                  <c:v>0.19</c:v>
                </c:pt>
                <c:pt idx="6">
                  <c:v>#N/A</c:v>
                </c:pt>
                <c:pt idx="7">
                  <c:v>0.98</c:v>
                </c:pt>
                <c:pt idx="8">
                  <c:v>#N/A</c:v>
                </c:pt>
                <c:pt idx="9">
                  <c:v>1.44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1.77</c:v>
                </c:pt>
                <c:pt idx="2">
                  <c:v>#N/A</c:v>
                </c:pt>
                <c:pt idx="3">
                  <c:v>3.27</c:v>
                </c:pt>
                <c:pt idx="4">
                  <c:v>#N/A</c:v>
                </c:pt>
                <c:pt idx="5">
                  <c:v>4.22</c:v>
                </c:pt>
                <c:pt idx="6">
                  <c:v>#N/A</c:v>
                </c:pt>
                <c:pt idx="7">
                  <c:v>3.83</c:v>
                </c:pt>
                <c:pt idx="8">
                  <c:v>#N/A</c:v>
                </c:pt>
                <c:pt idx="9">
                  <c:v>2.15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5.63</c:v>
                </c:pt>
                <c:pt idx="2">
                  <c:v>#N/A</c:v>
                </c:pt>
                <c:pt idx="3">
                  <c:v>5.92</c:v>
                </c:pt>
                <c:pt idx="4">
                  <c:v>#N/A</c:v>
                </c:pt>
                <c:pt idx="5">
                  <c:v>5.66</c:v>
                </c:pt>
                <c:pt idx="6">
                  <c:v>#N/A</c:v>
                </c:pt>
                <c:pt idx="7">
                  <c:v>6.68</c:v>
                </c:pt>
                <c:pt idx="8">
                  <c:v>#N/A</c:v>
                </c:pt>
                <c:pt idx="9">
                  <c:v>7.39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1153</c:v>
                </c:pt>
                <c:pt idx="5">
                  <c:v>1066</c:v>
                </c:pt>
                <c:pt idx="8">
                  <c:v>1091</c:v>
                </c:pt>
                <c:pt idx="11">
                  <c:v>1094</c:v>
                </c:pt>
                <c:pt idx="14">
                  <c:v>1053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71</c:v>
                </c:pt>
                <c:pt idx="6">
                  <c:v>53</c:v>
                </c:pt>
                <c:pt idx="9">
                  <c:v>55</c:v>
                </c:pt>
                <c:pt idx="12">
                  <c:v>79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357</c:v>
                </c:pt>
                <c:pt idx="3">
                  <c:v>371</c:v>
                </c:pt>
                <c:pt idx="6">
                  <c:v>396</c:v>
                </c:pt>
                <c:pt idx="9">
                  <c:v>396</c:v>
                </c:pt>
                <c:pt idx="12">
                  <c:v>376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1141</c:v>
                </c:pt>
                <c:pt idx="3">
                  <c:v>1052</c:v>
                </c:pt>
                <c:pt idx="6">
                  <c:v>1119</c:v>
                </c:pt>
                <c:pt idx="9">
                  <c:v>1124</c:v>
                </c:pt>
                <c:pt idx="12">
                  <c:v>1079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421</c:v>
                </c:pt>
                <c:pt idx="2">
                  <c:v>#N/A</c:v>
                </c:pt>
                <c:pt idx="3">
                  <c:v>#N/A</c:v>
                </c:pt>
                <c:pt idx="4">
                  <c:v>428</c:v>
                </c:pt>
                <c:pt idx="5">
                  <c:v>#N/A</c:v>
                </c:pt>
                <c:pt idx="6">
                  <c:v>#N/A</c:v>
                </c:pt>
                <c:pt idx="7">
                  <c:v>477</c:v>
                </c:pt>
                <c:pt idx="8">
                  <c:v>#N/A</c:v>
                </c:pt>
                <c:pt idx="9">
                  <c:v>#N/A</c:v>
                </c:pt>
                <c:pt idx="10">
                  <c:v>481</c:v>
                </c:pt>
                <c:pt idx="11">
                  <c:v>#N/A</c:v>
                </c:pt>
                <c:pt idx="12">
                  <c:v>#N/A</c:v>
                </c:pt>
                <c:pt idx="13">
                  <c:v>481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9808</c:v>
                </c:pt>
                <c:pt idx="5">
                  <c:v>9914</c:v>
                </c:pt>
                <c:pt idx="8">
                  <c:v>9203</c:v>
                </c:pt>
                <c:pt idx="11">
                  <c:v>9079</c:v>
                </c:pt>
                <c:pt idx="14">
                  <c:v>9111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7238</c:v>
                </c:pt>
                <c:pt idx="5">
                  <c:v>7293</c:v>
                </c:pt>
                <c:pt idx="8">
                  <c:v>7756</c:v>
                </c:pt>
                <c:pt idx="11">
                  <c:v>8036</c:v>
                </c:pt>
                <c:pt idx="14">
                  <c:v>8345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86</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1686</c:v>
                </c:pt>
                <c:pt idx="3">
                  <c:v>1672</c:v>
                </c:pt>
                <c:pt idx="6">
                  <c:v>1622</c:v>
                </c:pt>
                <c:pt idx="9">
                  <c:v>1538</c:v>
                </c:pt>
                <c:pt idx="12">
                  <c:v>1558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748</c:v>
                </c:pt>
                <c:pt idx="3">
                  <c:v>738</c:v>
                </c:pt>
                <c:pt idx="6">
                  <c:v>1053</c:v>
                </c:pt>
                <c:pt idx="9">
                  <c:v>1190</c:v>
                </c:pt>
                <c:pt idx="12">
                  <c:v>1272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3660</c:v>
                </c:pt>
                <c:pt idx="3">
                  <c:v>3352</c:v>
                </c:pt>
                <c:pt idx="6">
                  <c:v>3158</c:v>
                </c:pt>
                <c:pt idx="9">
                  <c:v>2888</c:v>
                </c:pt>
                <c:pt idx="12">
                  <c:v>2622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10128</c:v>
                </c:pt>
                <c:pt idx="3">
                  <c:v>10270</c:v>
                </c:pt>
                <c:pt idx="6">
                  <c:v>10147</c:v>
                </c:pt>
                <c:pt idx="9">
                  <c:v>9943</c:v>
                </c:pt>
                <c:pt idx="12">
                  <c:v>9818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3638</c:v>
                </c:pt>
                <c:pt idx="1">
                  <c:v>3633</c:v>
                </c:pt>
                <c:pt idx="2">
                  <c:v>3634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1042</c:v>
                </c:pt>
                <c:pt idx="1">
                  <c:v>1043</c:v>
                </c:pt>
                <c:pt idx="2">
                  <c:v>1066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3780</c:v>
                </c:pt>
                <c:pt idx="1">
                  <c:v>4079</c:v>
                </c:pt>
                <c:pt idx="2">
                  <c:v>4328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{0E2D3511-7A7E-47E7-99EF-F0D06BAD275D}</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{70842A86-95AC-4F94-A048-32B4D4958541}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{50A57D79-8228-490F-BA6F-F6A7B1C91811}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{21BB9BF2-DCA6-4EE9-8BEE-171729DB88B5}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{C8B5AD89-9FA1-442D-ABE0-9F9E7AC4EA66}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{E4D1B015-E28D-4DFD-8BA7-5EAB9C704857}</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{2634F877-DB91-4FA3-9B2C-ECB6B1DCAB6F}</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{E081F7C5-EC71-4197-8F8A-0FE419BAF995}</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{FB91A769-D7C6-4B5F-B599-EE03CF80EA0E}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63.2</c:v>
                </c:pt>
                <c:pt idx="8">
                  <c:v>63.9</c:v>
                </c:pt>
                <c:pt idx="16">
                  <c:v>64.099999999999994</c:v>
                </c:pt>
                <c:pt idx="24">
                  <c:v>65.8</c:v>
                </c:pt>
                <c:pt idx="32">
                  <c:v>67</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{04F03F8A-CAA3-4925-BE45-7EA411AA5F17}</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{6B06FBDC-4DE0-4270-BE31-7F0A876FA24A}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{D2761B0D-1C2E-42FB-A221-859AB58C1319}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{40FF09F0-ACEA-433E-8D2C-5E0CC1145B1A}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{100A9716-0340-402C-8EE0-883AC166EA1F}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{7E32F337-5652-489A-A566-DCA9CAA9CD60}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{EAF76643-E316-4A41-BB68-B84D4107BA7E}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{20319F3E-8DF7-488A-B8FE-800837E7F562}</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{9C42F015-F114-41BE-A66D-58D2D6652B96}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7947362744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6021285010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{4013924F-08FD-434A-8554-4A463DEBF4BB}</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{AF1CB69F-CFB7-4CE8-B02E-91584EA97DD8}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{DBA4363E-8449-4500-8952-9DE2B30CD0E1}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{98BB23AD-4F11-4DA2-99DF-9F68A053EB01}</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{8E1CA072-EDA3-471F-9E08-E3903555716C}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{6249E948-E72B-4871-AD43-8DC558A76EB3}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{C72F36A9-B4E4-4692-A44F-7E38277D32AE}</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{C532B592-7621-4EBE-BFC8-AF987C412671}</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{E282DEF2-6C4C-416F-A710-08442272044E}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11.3</c:v>
                </c:pt>
                <c:pt idx="8">
                  <c:v>10.4</c:v>
                </c:pt>
                <c:pt idx="16">
                  <c:v>10.1</c:v>
                </c:pt>
                <c:pt idx="24">
                  <c:v>10.3</c:v>
                </c:pt>
                <c:pt idx="32">
                  <c:v>10.6</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{0086E762-39D7-4ACF-82F3-F36747245B09}</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{3EF85DC2-6335-4CD3-B649-567A9877B6A9}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{4CF3E4CE-F27C-4D76-9B7C-9E11847C7BFF}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{6706387C-9752-4A35-A217-0CFFD755C088}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{60333F97-EDA9-4C71-8E9C-6AB720AAD1D6}</c15:txfldGUID>
                      <c15:f>#REF!</c15:f>
                      <c15:dlblFieldTableCache>
                        <c:ptCount val="1"/>
                        <c:pt idx="0">
                          <c:v>#REF!</c:v>
                        </c:pt>
                      </c15:dlblFieldTableCache>
                    </c15:dlblFTEntry>
                  </c15:dlblFieldTable>
                </c:ext>
              </c:extLst>
            </c:dLbl>
            <c:dLbl>
              <c:idx val="8"/>
              <c:layout>
                <c:manualLayout>
                  <c:x val="-4.4905057365901106e-002"/>
                  <c:y val="-4.34959213155358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{28C4AFA3-C1F1-4203-96ED-1367258F2599}</c15:txfldGUID>
                      <c15:f>'公会計指標分析・財政指標組合せ分析表'!$BX$72</c15:f>
                      <c15:dlblFieldTableCache>
                        <c:ptCount val="1"/>
                        <c:pt idx="0">
                          <c:v>R02</c:v>
                        </c:pt>
                      </c15:dlblFieldTableCache>
                    </c15:dlblFTEntry>
                  </c15:dlblFieldTable>
                </c:ext>
              </c:extLst>
            </c:dLbl>
            <c:dLbl>
              <c:idx val="16"/>
              <c:layout>
                <c:manualLayout>
                  <c:x val="-1.8235628084250059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{220848F8-5C79-4FE9-A78A-21CCBBA33DB8}</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{F3AC3484-A54C-471E-81D6-5352DC0421E0}</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{5CF2361C-F7A4-4A50-857C-9985C3857DC7}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4"/>
          <c:min val="8.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4845075058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288757222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過去に実質公債費比率が、非常に高い時期があったが、計画的な起債抑制により起債の償還が進んだことにより実質公債費比率は減少傾向でで推移していたが、昨年度より増加に転じている。</a:t>
          </a:r>
          <a:endParaRPr kumimoji="1" lang="ja-JP" altLang="en-US" sz="1400">
            <a:latin typeface="ＭＳ ゴシック"/>
            <a:ea typeface="ＭＳ ゴシック"/>
          </a:endParaRPr>
        </a:p>
        <a:p>
          <a:r>
            <a:rPr kumimoji="1" lang="ja-JP" altLang="en-US" sz="1400">
              <a:latin typeface="ＭＳ ゴシック"/>
              <a:ea typeface="ＭＳ ゴシック"/>
            </a:rPr>
            <a:t>　今後、計画されている</a:t>
          </a:r>
          <a:r>
            <a:rPr kumimoji="1" lang="ja-JP" altLang="ja-JP" sz="1400">
              <a:solidFill>
                <a:schemeClr val="dk1"/>
              </a:solidFill>
              <a:effectLst/>
              <a:latin typeface="ＭＳ ゴシック"/>
              <a:ea typeface="ＭＳ ゴシック"/>
              <a:cs typeface="+mn-cs"/>
            </a:rPr>
            <a:t>小中学校統合に係る施設整備事業、防災無線再整備事業、かわべ天文公園再</a:t>
          </a:r>
          <a:r>
            <a:rPr kumimoji="1" lang="ja-JP" altLang="ja-JP" sz="1400">
              <a:solidFill>
                <a:schemeClr val="dk1"/>
              </a:solidFill>
              <a:effectLst/>
              <a:latin typeface="ＭＳ ゴシック"/>
              <a:ea typeface="ＭＳ ゴシック"/>
              <a:cs typeface="+mn-cs"/>
            </a:rPr>
            <a:t>生事業等の大型事業の実施</a:t>
          </a:r>
          <a:r>
            <a:rPr kumimoji="1" lang="ja-JP" altLang="en-US" sz="1400">
              <a:latin typeface="ＭＳ ゴシック"/>
              <a:ea typeface="ＭＳ ゴシック"/>
            </a:rPr>
            <a:t>に伴う起債借り入れが予定されており実質公債比率の増加が予想されため、計画的な起債に努める必要がある。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充当可能財源である基金の残高が、8,345百万円あるため、将来負担額より充当可能財源等が大きく、将来負担比率は０となっている。
　今後、</a:t>
          </a:r>
          <a:r>
            <a:rPr kumimoji="1" lang="ja-JP" altLang="en-US" sz="1400">
              <a:latin typeface="ＭＳ ゴシック"/>
              <a:ea typeface="ＭＳ ゴシック"/>
            </a:rPr>
            <a:t>計画されている</a:t>
          </a:r>
          <a:r>
            <a:rPr kumimoji="1" lang="ja-JP" altLang="ja-JP" sz="1400">
              <a:solidFill>
                <a:schemeClr val="dk1"/>
              </a:solidFill>
              <a:effectLst/>
              <a:latin typeface="ＭＳ ゴシック"/>
              <a:ea typeface="ＭＳ ゴシック"/>
              <a:cs typeface="+mn-cs"/>
            </a:rPr>
            <a:t>小中学校統合に係る施設整備事業、防災無線再整備事業、かわべ天文公園再</a:t>
          </a:r>
          <a:r>
            <a:rPr kumimoji="1" lang="ja-JP" altLang="ja-JP" sz="1400">
              <a:solidFill>
                <a:schemeClr val="dk1"/>
              </a:solidFill>
              <a:effectLst/>
              <a:latin typeface="ＭＳ ゴシック"/>
              <a:ea typeface="ＭＳ ゴシック"/>
              <a:cs typeface="+mn-cs"/>
            </a:rPr>
            <a:t>生事業等の大型事業への</a:t>
          </a:r>
          <a:r>
            <a:rPr kumimoji="1" lang="ja-JP" altLang="en-US" sz="1400">
              <a:latin typeface="ＭＳ ゴシック"/>
              <a:ea typeface="ＭＳ ゴシック"/>
            </a:rPr>
            <a:t>基金充当に伴い、基金残高も大きく減少する可能性もあるので、将来負担が過度に大きくならないよう注視していく必要がある。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和歌山県日高川町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・財政調整基金については積立により、1,000千円の増。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・減債基金については積立により、23,000千円の増。
　・その他特定目的基金については、固有財産管理基金、合併まちづくり基金、防災対策基金において</a:t>
          </a:r>
          <a:r>
            <a:rPr kumimoji="1" lang="ja-JP" altLang="en-US" sz="1300">
              <a:solidFill>
                <a:schemeClr val="dk1"/>
              </a:solidFill>
              <a:effectLst/>
              <a:latin typeface="ＭＳ ゴシック"/>
              <a:ea typeface="ＭＳ ゴシック"/>
              <a:cs typeface="+mn-cs"/>
            </a:rPr>
            <a:t>小中学校統合事業、かわべ天文公園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再整備事業、</a:t>
          </a:r>
          <a:r>
            <a:rPr kumimoji="1" lang="ja-JP" altLang="en-US" sz="1300">
              <a:solidFill>
                <a:schemeClr val="dk1"/>
              </a:solidFill>
              <a:effectLst/>
              <a:latin typeface="ＭＳ ゴシック"/>
              <a:ea typeface="ＭＳ ゴシック"/>
              <a:cs typeface="+mn-cs"/>
            </a:rPr>
            <a:t>防</a:t>
          </a:r>
          <a:r>
            <a:rPr kumimoji="1" lang="ja-JP" altLang="en-US" sz="1300">
              <a:solidFill>
                <a:schemeClr val="dk1"/>
              </a:solidFill>
              <a:effectLst/>
              <a:latin typeface="ＭＳ ゴシック"/>
              <a:ea typeface="ＭＳ ゴシック"/>
              <a:cs typeface="+mn-cs"/>
            </a:rPr>
            <a:t>災行政無線再整備事業への財源確保のため、必要額の積立、取崩しを行った。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・財政調整基金について、今後は大きい額ではないが取り崩しが続いていく見込みである。
　・減債基金について、今後、過疎債や合併特例債等の有利な起債がいつまで借りられるか分からないので、現積立額を維持し備えたい。
　・特目基金について、基金の目的に応じた必要額を算定し、順次取崩しや積立を行っていく。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・公有財産管理基金：公共施設の修繕、解体及び有効利用の為の統合整備など維持管理を図るため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・合併まちづくり基金：合併による住民の一体感の醸成を図り、地域住民の連携の強化により活力ある地域作りを推進するため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・防災対策基金：自然災害等の発生に備える事業の推進と町民の防災意識の高揚を図るため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・下水道事業基金：下水道事業の円滑な運営に資するため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・川辺町地域振興基金：地域福祉の推進、地域農業の推進その他地域振興の推進に要する財源の確保のため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・公有財産管理基金については、小中学校統合事業への財源として111,000千円の充当による減、今後の小中学校統合事業、</a:t>
          </a:r>
          <a:r>
            <a:rPr kumimoji="1" lang="ja-JP" altLang="en-US" sz="1300">
              <a:solidFill>
                <a:schemeClr val="dk1"/>
              </a:solidFill>
              <a:effectLst/>
              <a:latin typeface="ＭＳ ゴシック"/>
              <a:ea typeface="ＭＳ ゴシック"/>
              <a:cs typeface="+mn-cs"/>
            </a:rPr>
            <a:t>かわべ天文</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公園再整備</a:t>
          </a:r>
          <a:r>
            <a:rPr kumimoji="1" lang="ja-JP" altLang="en-US" sz="1300">
              <a:solidFill>
                <a:schemeClr val="dk1"/>
              </a:solidFill>
              <a:effectLst/>
              <a:latin typeface="ＭＳ ゴシック"/>
              <a:ea typeface="ＭＳ ゴシック"/>
              <a:cs typeface="+mn-cs"/>
            </a:rPr>
            <a:t>事業、防災</a:t>
          </a:r>
          <a:r>
            <a:rPr kumimoji="1" lang="ja-JP" altLang="en-US" sz="1300">
              <a:solidFill>
                <a:schemeClr val="dk1"/>
              </a:solidFill>
              <a:effectLst/>
              <a:latin typeface="ＭＳ ゴシック"/>
              <a:ea typeface="ＭＳ ゴシック"/>
              <a:cs typeface="+mn-cs"/>
            </a:rPr>
            <a:t>行政無線再整備事業</a:t>
          </a:r>
          <a:r>
            <a:rPr kumimoji="1" lang="ja-JP" altLang="en-US" sz="1300">
              <a:solidFill>
                <a:schemeClr val="dk1"/>
              </a:solidFill>
              <a:effectLst/>
              <a:latin typeface="ＭＳ ゴシック"/>
              <a:ea typeface="ＭＳ ゴシック"/>
              <a:cs typeface="+mn-cs"/>
            </a:rPr>
            <a:t>の財源として300,000千円の積立。
　・合併まちづくり基金については、</a:t>
          </a:r>
          <a:r>
            <a:rPr kumimoji="1" lang="ja-JP" altLang="en-US" sz="1300">
              <a:solidFill>
                <a:schemeClr val="dk1"/>
              </a:solidFill>
              <a:effectLst/>
              <a:latin typeface="ＭＳ ゴシック"/>
              <a:ea typeface="ＭＳ ゴシック"/>
              <a:cs typeface="+mn-cs"/>
            </a:rPr>
            <a:t>小中学校統合事業</a:t>
          </a:r>
          <a:r>
            <a:rPr kumimoji="1" lang="ja-JP" altLang="en-US" sz="1300">
              <a:solidFill>
                <a:schemeClr val="dk1"/>
              </a:solidFill>
              <a:effectLst/>
              <a:latin typeface="ＭＳ ゴシック"/>
              <a:ea typeface="ＭＳ ゴシック"/>
              <a:cs typeface="+mn-cs"/>
            </a:rPr>
            <a:t>への</a:t>
          </a:r>
          <a:r>
            <a:rPr kumimoji="1" lang="ja-JP" altLang="en-US" sz="1300">
              <a:solidFill>
                <a:schemeClr val="dk1"/>
              </a:solidFill>
              <a:effectLst/>
              <a:latin typeface="ＭＳ ゴシック"/>
              <a:ea typeface="ＭＳ ゴシック"/>
              <a:cs typeface="+mn-cs"/>
            </a:rPr>
            <a:t>財源として49,000千円</a:t>
          </a:r>
          <a:r>
            <a:rPr kumimoji="1" lang="ja-JP" altLang="en-US" sz="1300">
              <a:solidFill>
                <a:schemeClr val="dk1"/>
              </a:solidFill>
              <a:effectLst/>
              <a:latin typeface="ＭＳ ゴシック"/>
              <a:ea typeface="ＭＳ ゴシック"/>
              <a:cs typeface="+mn-cs"/>
            </a:rPr>
            <a:t>充当による減。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a:t>
          </a:r>
          <a:r>
            <a:rPr kumimoji="1" lang="ja-JP" altLang="en-US" sz="1300">
              <a:solidFill>
                <a:schemeClr val="dk1"/>
              </a:solidFill>
              <a:effectLst/>
              <a:latin typeface="ＭＳ ゴシック"/>
              <a:ea typeface="ＭＳ ゴシック"/>
              <a:cs typeface="+mn-cs"/>
            </a:rPr>
            <a:t>災対策基金については、</a:t>
          </a:r>
          <a:r>
            <a:rPr kumimoji="1" lang="ja-JP" altLang="en-US" sz="1300">
              <a:solidFill>
                <a:schemeClr val="dk1"/>
              </a:solidFill>
              <a:effectLst/>
              <a:latin typeface="ＭＳ ゴシック"/>
              <a:ea typeface="ＭＳ ゴシック"/>
              <a:cs typeface="+mn-cs"/>
            </a:rPr>
            <a:t>防災行政無線再整備事業への財源確保のため120,000千</a:t>
          </a:r>
          <a:r>
            <a:rPr kumimoji="1" lang="ja-JP" altLang="en-US" sz="1300">
              <a:solidFill>
                <a:schemeClr val="dk1"/>
              </a:solidFill>
              <a:effectLst/>
              <a:latin typeface="ＭＳ ゴシック"/>
              <a:ea typeface="ＭＳ ゴシック"/>
              <a:cs typeface="+mn-cs"/>
            </a:rPr>
            <a:t>円の積立による増。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・公有財産管理基金は、</a:t>
          </a:r>
          <a:r>
            <a:rPr kumimoji="1" lang="ja-JP" altLang="en-US" sz="1300">
              <a:solidFill>
                <a:schemeClr val="dk1"/>
              </a:solidFill>
              <a:effectLst/>
              <a:latin typeface="ＭＳ ゴシック"/>
              <a:ea typeface="ＭＳ ゴシック"/>
              <a:cs typeface="+mn-cs"/>
            </a:rPr>
            <a:t>公有財産管理基金は公共施設の更新、維持管理、撤去等の財源となるため、今後も取崩しを行</a:t>
          </a:r>
          <a:r>
            <a:rPr kumimoji="1" lang="ja-JP" altLang="en-US" sz="1300">
              <a:solidFill>
                <a:schemeClr val="dk1"/>
              </a:solidFill>
              <a:effectLst/>
              <a:latin typeface="ＭＳ ゴシック"/>
              <a:ea typeface="ＭＳ ゴシック"/>
              <a:cs typeface="+mn-cs"/>
            </a:rPr>
            <a:t>う予定であ</a:t>
          </a:r>
          <a:r>
            <a:rPr kumimoji="1" lang="ja-JP" altLang="en-US" sz="1300">
              <a:solidFill>
                <a:schemeClr val="dk1"/>
              </a:solidFill>
              <a:effectLst/>
              <a:latin typeface="ＭＳ ゴシック"/>
              <a:ea typeface="ＭＳ ゴシック"/>
              <a:cs typeface="+mn-cs"/>
            </a:rPr>
            <a:t>るが、</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ある程度の積立額を確保するため同時に積立も行っていく。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・合併まちづくり基金についても、合併に伴う公共施設の統廃合等による財源確保のため、取り崩しを行っていく。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・防災対策基金は防災無線設備の更新事業に多額の費用が想定されるので、今後も積立額を増やしていく。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・基金運用益の積立による増、財源確保のため10,000千円の</a:t>
          </a:r>
          <a:r>
            <a:rPr kumimoji="1" lang="ja-JP" altLang="en-US" sz="1300">
              <a:solidFill>
                <a:schemeClr val="dk1"/>
              </a:solidFill>
              <a:effectLst/>
              <a:latin typeface="ＭＳ ゴシック"/>
              <a:ea typeface="ＭＳ ゴシック"/>
              <a:cs typeface="+mn-cs"/>
            </a:rPr>
            <a:t>取崩しを</a:t>
          </a:r>
          <a:r>
            <a:rPr kumimoji="1" lang="ja-JP" altLang="en-US" sz="1300">
              <a:solidFill>
                <a:schemeClr val="dk1"/>
              </a:solidFill>
              <a:effectLst/>
              <a:latin typeface="ＭＳ ゴシック"/>
              <a:ea typeface="ＭＳ ゴシック"/>
              <a:cs typeface="+mn-cs"/>
            </a:rPr>
            <a:t>行った。現在高については1,000千円の増。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・財源の確保のため取り崩しは行うが、不測の事態等に対応できるよう30億円程度の積立額の確保を継続していく。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・基金運用益の積立による増、普通交付税再算定に係る臨時財政対策債償還基金分22,312千円の積立による増。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・公債費負担が増加してきたり、繰り上げ返済を行う場合には基金を活用する予定であるが、当面の間は運用益の積立を行っていく。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45" name="テキスト ボックス 4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有形固定資産減価償却率については、本年度においては67.0</a:t>
          </a:r>
          <a:r>
            <a:rPr kumimoji="1" lang="ja-JP" altLang="en-US" sz="1100">
              <a:latin typeface="ＭＳ Ｐゴシック"/>
              <a:ea typeface="ＭＳ Ｐゴシック"/>
            </a:rPr>
            <a:t>％となっている。毎年約1％程度上</a:t>
          </a:r>
          <a:r>
            <a:rPr kumimoji="1" lang="ja-JP" altLang="en-US" sz="1100">
              <a:latin typeface="ＭＳ Ｐゴシック"/>
              <a:ea typeface="ＭＳ Ｐゴシック"/>
            </a:rPr>
            <a:t>昇しており、類似団体内平均値の67.2％とほぼ同程度の値となっている。今後、小中学校の統合が進み、古い校舎等の解体、校舎の改築が進むことにより数値が改善することも考えられるが、</a:t>
          </a:r>
          <a:r>
            <a:rPr kumimoji="1" lang="ja-JP" altLang="en-US" sz="1100">
              <a:latin typeface="ＭＳ Ｐゴシック"/>
              <a:ea typeface="ＭＳ Ｐゴシック"/>
            </a:rPr>
            <a:t>建築後30年以上経過している建築物も多いため、</a:t>
          </a:r>
          <a:r>
            <a:rPr kumimoji="1" lang="ja-JP" altLang="en-US" sz="1100">
              <a:latin typeface="ＭＳ Ｐゴシック"/>
              <a:ea typeface="ＭＳ Ｐゴシック"/>
            </a:rPr>
            <a:t>住民ニーズに合わせた施設の</a:t>
          </a:r>
          <a:r>
            <a:rPr kumimoji="1" lang="ja-JP" altLang="en-US" sz="1100">
              <a:latin typeface="ＭＳ Ｐゴシック"/>
              <a:ea typeface="ＭＳ Ｐゴシック"/>
            </a:rPr>
            <a:t>統廃合・改築を進めていく必要がある。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61" name="テキスト ボックス 6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7505" cy="223520"/>
    <xdr:sp macro="" textlink="">
      <xdr:nvSpPr>
        <xdr:cNvPr id="63" name="テキスト ボックス 62"/>
        <xdr:cNvSpPr txBox="1"/>
      </xdr:nvSpPr>
      <xdr:spPr>
        <a:xfrm>
          <a:off x="847090" y="65862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7505" cy="224155"/>
    <xdr:sp macro="" textlink="">
      <xdr:nvSpPr>
        <xdr:cNvPr id="65" name="テキスト ボックス 64"/>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7505" cy="225425"/>
    <xdr:sp macro="" textlink="">
      <xdr:nvSpPr>
        <xdr:cNvPr id="67" name="テキスト ボックス 66"/>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7505" cy="225425"/>
    <xdr:sp macro="" textlink="">
      <xdr:nvSpPr>
        <xdr:cNvPr id="69" name="テキスト ボックス 68"/>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71" name="テキスト ボックス 70"/>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143510</xdr:rowOff>
    </xdr:from>
    <xdr:to xmlns:xdr="http://schemas.openxmlformats.org/drawingml/2006/spreadsheetDrawing">
      <xdr:col>23</xdr:col>
      <xdr:colOff>85090</xdr:colOff>
      <xdr:row>35</xdr:row>
      <xdr:rowOff>15875</xdr:rowOff>
    </xdr:to>
    <xdr:cxnSp macro="">
      <xdr:nvCxnSpPr>
        <xdr:cNvPr id="73" name="直線コネクタ 72"/>
        <xdr:cNvCxnSpPr/>
      </xdr:nvCxnSpPr>
      <xdr:spPr>
        <a:xfrm flipV="1">
          <a:off x="4760595" y="537273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19685</xdr:rowOff>
    </xdr:from>
    <xdr:ext cx="403225" cy="257175"/>
    <xdr:sp macro="" textlink="">
      <xdr:nvSpPr>
        <xdr:cNvPr id="74" name="有形固定資産減価償却率最小値テキスト"/>
        <xdr:cNvSpPr txBox="1"/>
      </xdr:nvSpPr>
      <xdr:spPr>
        <a:xfrm>
          <a:off x="4813300" y="6791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15875</xdr:rowOff>
    </xdr:from>
    <xdr:to xmlns:xdr="http://schemas.openxmlformats.org/drawingml/2006/spreadsheetDrawing">
      <xdr:col>23</xdr:col>
      <xdr:colOff>174625</xdr:colOff>
      <xdr:row>35</xdr:row>
      <xdr:rowOff>15875</xdr:rowOff>
    </xdr:to>
    <xdr:cxnSp macro="">
      <xdr:nvCxnSpPr>
        <xdr:cNvPr id="75" name="直線コネクタ 74"/>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89535</xdr:rowOff>
    </xdr:from>
    <xdr:ext cx="403225" cy="257175"/>
    <xdr:sp macro="" textlink="">
      <xdr:nvSpPr>
        <xdr:cNvPr id="76" name="有形固定資産減価償却率最大値テキスト"/>
        <xdr:cNvSpPr txBox="1"/>
      </xdr:nvSpPr>
      <xdr:spPr>
        <a:xfrm>
          <a:off x="4813300" y="5147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143510</xdr:rowOff>
    </xdr:from>
    <xdr:to xmlns:xdr="http://schemas.openxmlformats.org/drawingml/2006/spreadsheetDrawing">
      <xdr:col>23</xdr:col>
      <xdr:colOff>174625</xdr:colOff>
      <xdr:row>26</xdr:row>
      <xdr:rowOff>143510</xdr:rowOff>
    </xdr:to>
    <xdr:cxnSp macro="">
      <xdr:nvCxnSpPr>
        <xdr:cNvPr id="77" name="直線コネクタ 76"/>
        <xdr:cNvCxnSpPr/>
      </xdr:nvCxnSpPr>
      <xdr:spPr>
        <a:xfrm>
          <a:off x="4673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140335</xdr:rowOff>
    </xdr:from>
    <xdr:ext cx="403225" cy="259080"/>
    <xdr:sp macro="" textlink="">
      <xdr:nvSpPr>
        <xdr:cNvPr id="78" name="有形固定資産減価償却率平均値テキスト"/>
        <xdr:cNvSpPr txBox="1"/>
      </xdr:nvSpPr>
      <xdr:spPr>
        <a:xfrm>
          <a:off x="4813300" y="60553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161925</xdr:rowOff>
    </xdr:from>
    <xdr:to xmlns:xdr="http://schemas.openxmlformats.org/drawingml/2006/spreadsheetDrawing">
      <xdr:col>23</xdr:col>
      <xdr:colOff>136525</xdr:colOff>
      <xdr:row>31</xdr:row>
      <xdr:rowOff>92075</xdr:rowOff>
    </xdr:to>
    <xdr:sp macro="" textlink="">
      <xdr:nvSpPr>
        <xdr:cNvPr id="79" name="フローチャート: 判断 78"/>
        <xdr:cNvSpPr/>
      </xdr:nvSpPr>
      <xdr:spPr>
        <a:xfrm>
          <a:off x="47117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140335</xdr:rowOff>
    </xdr:from>
    <xdr:to xmlns:xdr="http://schemas.openxmlformats.org/drawingml/2006/spreadsheetDrawing">
      <xdr:col>19</xdr:col>
      <xdr:colOff>187325</xdr:colOff>
      <xdr:row>31</xdr:row>
      <xdr:rowOff>70485</xdr:rowOff>
    </xdr:to>
    <xdr:sp macro="" textlink="">
      <xdr:nvSpPr>
        <xdr:cNvPr id="80" name="フローチャート: 判断 79"/>
        <xdr:cNvSpPr/>
      </xdr:nvSpPr>
      <xdr:spPr>
        <a:xfrm>
          <a:off x="4000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79375</xdr:rowOff>
    </xdr:from>
    <xdr:to xmlns:xdr="http://schemas.openxmlformats.org/drawingml/2006/spreadsheetDrawing">
      <xdr:col>15</xdr:col>
      <xdr:colOff>187325</xdr:colOff>
      <xdr:row>31</xdr:row>
      <xdr:rowOff>9525</xdr:rowOff>
    </xdr:to>
    <xdr:sp macro="" textlink="">
      <xdr:nvSpPr>
        <xdr:cNvPr id="81" name="フローチャート: 判断 80"/>
        <xdr:cNvSpPr/>
      </xdr:nvSpPr>
      <xdr:spPr>
        <a:xfrm>
          <a:off x="323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40640</xdr:rowOff>
    </xdr:from>
    <xdr:to xmlns:xdr="http://schemas.openxmlformats.org/drawingml/2006/spreadsheetDrawing">
      <xdr:col>11</xdr:col>
      <xdr:colOff>187325</xdr:colOff>
      <xdr:row>30</xdr:row>
      <xdr:rowOff>142240</xdr:rowOff>
    </xdr:to>
    <xdr:sp macro="" textlink="">
      <xdr:nvSpPr>
        <xdr:cNvPr id="82" name="フローチャート: 判断 81"/>
        <xdr:cNvSpPr/>
      </xdr:nvSpPr>
      <xdr:spPr>
        <a:xfrm>
          <a:off x="2476500" y="59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91440</xdr:rowOff>
    </xdr:from>
    <xdr:to xmlns:xdr="http://schemas.openxmlformats.org/drawingml/2006/spreadsheetDrawing">
      <xdr:col>7</xdr:col>
      <xdr:colOff>187325</xdr:colOff>
      <xdr:row>30</xdr:row>
      <xdr:rowOff>21590</xdr:rowOff>
    </xdr:to>
    <xdr:sp macro="" textlink="">
      <xdr:nvSpPr>
        <xdr:cNvPr id="83" name="フローチャート: 判断 82"/>
        <xdr:cNvSpPr/>
      </xdr:nvSpPr>
      <xdr:spPr>
        <a:xfrm>
          <a:off x="1714500" y="58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4" name="テキスト ボックス 8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5" name="テキスト ボックス 8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6" name="テキスト ボックス 8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87" name="テキスト ボックス 8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8" name="テキスト ボックス 8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153035</xdr:rowOff>
    </xdr:from>
    <xdr:to xmlns:xdr="http://schemas.openxmlformats.org/drawingml/2006/spreadsheetDrawing">
      <xdr:col>23</xdr:col>
      <xdr:colOff>136525</xdr:colOff>
      <xdr:row>31</xdr:row>
      <xdr:rowOff>83185</xdr:rowOff>
    </xdr:to>
    <xdr:sp macro="" textlink="">
      <xdr:nvSpPr>
        <xdr:cNvPr id="89" name="楕円 88"/>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4445</xdr:rowOff>
    </xdr:from>
    <xdr:ext cx="403225" cy="259080"/>
    <xdr:sp macro="" textlink="">
      <xdr:nvSpPr>
        <xdr:cNvPr id="90" name="有形固定資産減価償却率該当値テキスト"/>
        <xdr:cNvSpPr txBox="1"/>
      </xdr:nvSpPr>
      <xdr:spPr>
        <a:xfrm>
          <a:off x="4813300" y="5919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100965</xdr:rowOff>
    </xdr:from>
    <xdr:to xmlns:xdr="http://schemas.openxmlformats.org/drawingml/2006/spreadsheetDrawing">
      <xdr:col>19</xdr:col>
      <xdr:colOff>187325</xdr:colOff>
      <xdr:row>31</xdr:row>
      <xdr:rowOff>31115</xdr:rowOff>
    </xdr:to>
    <xdr:sp macro="" textlink="">
      <xdr:nvSpPr>
        <xdr:cNvPr id="91" name="楕円 90"/>
        <xdr:cNvSpPr/>
      </xdr:nvSpPr>
      <xdr:spPr>
        <a:xfrm>
          <a:off x="4000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151765</xdr:rowOff>
    </xdr:from>
    <xdr:to xmlns:xdr="http://schemas.openxmlformats.org/drawingml/2006/spreadsheetDrawing">
      <xdr:col>23</xdr:col>
      <xdr:colOff>85725</xdr:colOff>
      <xdr:row>31</xdr:row>
      <xdr:rowOff>32385</xdr:rowOff>
    </xdr:to>
    <xdr:cxnSp macro="">
      <xdr:nvCxnSpPr>
        <xdr:cNvPr id="92" name="直線コネクタ 91"/>
        <xdr:cNvCxnSpPr/>
      </xdr:nvCxnSpPr>
      <xdr:spPr>
        <a:xfrm>
          <a:off x="4051300" y="6066790"/>
          <a:ext cx="711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27940</xdr:rowOff>
    </xdr:from>
    <xdr:to xmlns:xdr="http://schemas.openxmlformats.org/drawingml/2006/spreadsheetDrawing">
      <xdr:col>15</xdr:col>
      <xdr:colOff>187325</xdr:colOff>
      <xdr:row>30</xdr:row>
      <xdr:rowOff>129540</xdr:rowOff>
    </xdr:to>
    <xdr:sp macro="" textlink="">
      <xdr:nvSpPr>
        <xdr:cNvPr id="93" name="楕円 92"/>
        <xdr:cNvSpPr/>
      </xdr:nvSpPr>
      <xdr:spPr>
        <a:xfrm>
          <a:off x="3238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78740</xdr:rowOff>
    </xdr:from>
    <xdr:to xmlns:xdr="http://schemas.openxmlformats.org/drawingml/2006/spreadsheetDrawing">
      <xdr:col>19</xdr:col>
      <xdr:colOff>136525</xdr:colOff>
      <xdr:row>30</xdr:row>
      <xdr:rowOff>151765</xdr:rowOff>
    </xdr:to>
    <xdr:cxnSp macro="">
      <xdr:nvCxnSpPr>
        <xdr:cNvPr id="94" name="直線コネクタ 93"/>
        <xdr:cNvCxnSpPr/>
      </xdr:nvCxnSpPr>
      <xdr:spPr>
        <a:xfrm>
          <a:off x="3289300" y="5993765"/>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19050</xdr:rowOff>
    </xdr:from>
    <xdr:to xmlns:xdr="http://schemas.openxmlformats.org/drawingml/2006/spreadsheetDrawing">
      <xdr:col>11</xdr:col>
      <xdr:colOff>187325</xdr:colOff>
      <xdr:row>30</xdr:row>
      <xdr:rowOff>120650</xdr:rowOff>
    </xdr:to>
    <xdr:sp macro="" textlink="">
      <xdr:nvSpPr>
        <xdr:cNvPr id="95" name="楕円 94"/>
        <xdr:cNvSpPr/>
      </xdr:nvSpPr>
      <xdr:spPr>
        <a:xfrm>
          <a:off x="24765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69850</xdr:rowOff>
    </xdr:from>
    <xdr:to xmlns:xdr="http://schemas.openxmlformats.org/drawingml/2006/spreadsheetDrawing">
      <xdr:col>15</xdr:col>
      <xdr:colOff>136525</xdr:colOff>
      <xdr:row>30</xdr:row>
      <xdr:rowOff>78740</xdr:rowOff>
    </xdr:to>
    <xdr:cxnSp macro="">
      <xdr:nvCxnSpPr>
        <xdr:cNvPr id="96" name="直線コネクタ 95"/>
        <xdr:cNvCxnSpPr/>
      </xdr:nvCxnSpPr>
      <xdr:spPr>
        <a:xfrm>
          <a:off x="2527300" y="598487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160655</xdr:rowOff>
    </xdr:from>
    <xdr:to xmlns:xdr="http://schemas.openxmlformats.org/drawingml/2006/spreadsheetDrawing">
      <xdr:col>7</xdr:col>
      <xdr:colOff>187325</xdr:colOff>
      <xdr:row>30</xdr:row>
      <xdr:rowOff>90805</xdr:rowOff>
    </xdr:to>
    <xdr:sp macro="" textlink="">
      <xdr:nvSpPr>
        <xdr:cNvPr id="97" name="楕円 96"/>
        <xdr:cNvSpPr/>
      </xdr:nvSpPr>
      <xdr:spPr>
        <a:xfrm>
          <a:off x="1714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40640</xdr:rowOff>
    </xdr:from>
    <xdr:to xmlns:xdr="http://schemas.openxmlformats.org/drawingml/2006/spreadsheetDrawing">
      <xdr:col>11</xdr:col>
      <xdr:colOff>136525</xdr:colOff>
      <xdr:row>30</xdr:row>
      <xdr:rowOff>69850</xdr:rowOff>
    </xdr:to>
    <xdr:cxnSp macro="">
      <xdr:nvCxnSpPr>
        <xdr:cNvPr id="98" name="直線コネクタ 97"/>
        <xdr:cNvCxnSpPr/>
      </xdr:nvCxnSpPr>
      <xdr:spPr>
        <a:xfrm>
          <a:off x="1765300" y="595566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61595</xdr:rowOff>
    </xdr:from>
    <xdr:ext cx="403225" cy="259080"/>
    <xdr:sp macro="" textlink="">
      <xdr:nvSpPr>
        <xdr:cNvPr id="99" name="n_1aveValue有形固定資産減価償却率"/>
        <xdr:cNvSpPr txBox="1"/>
      </xdr:nvSpPr>
      <xdr:spPr>
        <a:xfrm>
          <a:off x="3836035" y="6148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635</xdr:rowOff>
    </xdr:from>
    <xdr:ext cx="403225" cy="259080"/>
    <xdr:sp macro="" textlink="">
      <xdr:nvSpPr>
        <xdr:cNvPr id="100" name="n_2aveValue有形固定資産減価償却率"/>
        <xdr:cNvSpPr txBox="1"/>
      </xdr:nvSpPr>
      <xdr:spPr>
        <a:xfrm>
          <a:off x="3086735" y="6087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133350</xdr:rowOff>
    </xdr:from>
    <xdr:ext cx="403225" cy="257175"/>
    <xdr:sp macro="" textlink="">
      <xdr:nvSpPr>
        <xdr:cNvPr id="101" name="n_3aveValue有形固定資産減価償却率"/>
        <xdr:cNvSpPr txBox="1"/>
      </xdr:nvSpPr>
      <xdr:spPr>
        <a:xfrm>
          <a:off x="2324735" y="60483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38100</xdr:rowOff>
    </xdr:from>
    <xdr:ext cx="403225" cy="259080"/>
    <xdr:sp macro="" textlink="">
      <xdr:nvSpPr>
        <xdr:cNvPr id="102" name="n_4aveValue有形固定資産減価償却率"/>
        <xdr:cNvSpPr txBox="1"/>
      </xdr:nvSpPr>
      <xdr:spPr>
        <a:xfrm>
          <a:off x="1562735" y="5610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47625</xdr:rowOff>
    </xdr:from>
    <xdr:ext cx="403225" cy="259080"/>
    <xdr:sp macro="" textlink="">
      <xdr:nvSpPr>
        <xdr:cNvPr id="103" name="n_1mainValue有形固定資産減価償却率"/>
        <xdr:cNvSpPr txBox="1"/>
      </xdr:nvSpPr>
      <xdr:spPr>
        <a:xfrm>
          <a:off x="3836035" y="5791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146050</xdr:rowOff>
    </xdr:from>
    <xdr:ext cx="403225" cy="257175"/>
    <xdr:sp macro="" textlink="">
      <xdr:nvSpPr>
        <xdr:cNvPr id="104" name="n_2mainValue有形固定資産減価償却率"/>
        <xdr:cNvSpPr txBox="1"/>
      </xdr:nvSpPr>
      <xdr:spPr>
        <a:xfrm>
          <a:off x="3086735" y="5718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137160</xdr:rowOff>
    </xdr:from>
    <xdr:ext cx="403225" cy="259080"/>
    <xdr:sp macro="" textlink="">
      <xdr:nvSpPr>
        <xdr:cNvPr id="105" name="n_3mainValue有形固定資産減価償却率"/>
        <xdr:cNvSpPr txBox="1"/>
      </xdr:nvSpPr>
      <xdr:spPr>
        <a:xfrm>
          <a:off x="2324735" y="5709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81915</xdr:rowOff>
    </xdr:from>
    <xdr:ext cx="403225" cy="259080"/>
    <xdr:sp macro="" textlink="">
      <xdr:nvSpPr>
        <xdr:cNvPr id="106" name="n_4mainValue有形固定資産減価償却率"/>
        <xdr:cNvSpPr txBox="1"/>
      </xdr:nvSpPr>
      <xdr:spPr>
        <a:xfrm>
          <a:off x="1562735" y="5996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[ 311.6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債務償還比率については、311.6％であり、昨年度の327.2％と比べ微減となっている。類似団体内平均の326.9％とほぼ同程度となっている。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今後、小・中学校の統合による施設整備の財源確保のため、起債発行の増化、少子高齢化による税収減により経常一般財源の減少が予想され、債務償還比率の上昇が見込まれる。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2" name="テキスト ボックス 12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4" name="テキスト ボックス 12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26" name="テキスト ボックス 125"/>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8" name="テキスト ボックス 127"/>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30" name="テキスト ボックス 129"/>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123190</xdr:rowOff>
    </xdr:to>
    <xdr:cxnSp macro="">
      <xdr:nvCxnSpPr>
        <xdr:cNvPr id="135" name="直線コネクタ 134"/>
        <xdr:cNvCxnSpPr/>
      </xdr:nvCxnSpPr>
      <xdr:spPr>
        <a:xfrm flipV="1">
          <a:off x="14793595" y="531304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127000</xdr:rowOff>
    </xdr:from>
    <xdr:ext cx="558800" cy="259080"/>
    <xdr:sp macro="" textlink="">
      <xdr:nvSpPr>
        <xdr:cNvPr id="136" name="債務償還比率最小値テキスト"/>
        <xdr:cNvSpPr txBox="1"/>
      </xdr:nvSpPr>
      <xdr:spPr>
        <a:xfrm>
          <a:off x="14846300" y="6556375"/>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123190</xdr:rowOff>
    </xdr:from>
    <xdr:to xmlns:xdr="http://schemas.openxmlformats.org/drawingml/2006/spreadsheetDrawing">
      <xdr:col>76</xdr:col>
      <xdr:colOff>111125</xdr:colOff>
      <xdr:row>33</xdr:row>
      <xdr:rowOff>123190</xdr:rowOff>
    </xdr:to>
    <xdr:cxnSp macro="">
      <xdr:nvCxnSpPr>
        <xdr:cNvPr id="137" name="直線コネクタ 136"/>
        <xdr:cNvCxnSpPr/>
      </xdr:nvCxnSpPr>
      <xdr:spPr>
        <a:xfrm>
          <a:off x="14706600" y="655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8"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60325</xdr:rowOff>
    </xdr:from>
    <xdr:ext cx="467995" cy="259080"/>
    <xdr:sp macro="" textlink="">
      <xdr:nvSpPr>
        <xdr:cNvPr id="140" name="債務償還比率平均値テキスト"/>
        <xdr:cNvSpPr txBox="1"/>
      </xdr:nvSpPr>
      <xdr:spPr>
        <a:xfrm>
          <a:off x="14846300" y="563245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81915</xdr:rowOff>
    </xdr:from>
    <xdr:to xmlns:xdr="http://schemas.openxmlformats.org/drawingml/2006/spreadsheetDrawing">
      <xdr:col>76</xdr:col>
      <xdr:colOff>73025</xdr:colOff>
      <xdr:row>29</xdr:row>
      <xdr:rowOff>12065</xdr:rowOff>
    </xdr:to>
    <xdr:sp macro="" textlink="">
      <xdr:nvSpPr>
        <xdr:cNvPr id="141" name="フローチャート: 判断 140"/>
        <xdr:cNvSpPr/>
      </xdr:nvSpPr>
      <xdr:spPr>
        <a:xfrm>
          <a:off x="14744700" y="565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94615</xdr:rowOff>
    </xdr:from>
    <xdr:to xmlns:xdr="http://schemas.openxmlformats.org/drawingml/2006/spreadsheetDrawing">
      <xdr:col>72</xdr:col>
      <xdr:colOff>123825</xdr:colOff>
      <xdr:row>29</xdr:row>
      <xdr:rowOff>24765</xdr:rowOff>
    </xdr:to>
    <xdr:sp macro="" textlink="">
      <xdr:nvSpPr>
        <xdr:cNvPr id="142" name="フローチャート: 判断 141"/>
        <xdr:cNvSpPr/>
      </xdr:nvSpPr>
      <xdr:spPr>
        <a:xfrm>
          <a:off x="1403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78105</xdr:rowOff>
    </xdr:from>
    <xdr:to xmlns:xdr="http://schemas.openxmlformats.org/drawingml/2006/spreadsheetDrawing">
      <xdr:col>68</xdr:col>
      <xdr:colOff>123825</xdr:colOff>
      <xdr:row>29</xdr:row>
      <xdr:rowOff>8255</xdr:rowOff>
    </xdr:to>
    <xdr:sp macro="" textlink="">
      <xdr:nvSpPr>
        <xdr:cNvPr id="143" name="フローチャート: 判断 142"/>
        <xdr:cNvSpPr/>
      </xdr:nvSpPr>
      <xdr:spPr>
        <a:xfrm>
          <a:off x="13271500" y="56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635</xdr:rowOff>
    </xdr:from>
    <xdr:to xmlns:xdr="http://schemas.openxmlformats.org/drawingml/2006/spreadsheetDrawing">
      <xdr:col>64</xdr:col>
      <xdr:colOff>123825</xdr:colOff>
      <xdr:row>29</xdr:row>
      <xdr:rowOff>102235</xdr:rowOff>
    </xdr:to>
    <xdr:sp macro="" textlink="">
      <xdr:nvSpPr>
        <xdr:cNvPr id="144" name="フローチャート: 判断 143"/>
        <xdr:cNvSpPr/>
      </xdr:nvSpPr>
      <xdr:spPr>
        <a:xfrm>
          <a:off x="12509500" y="57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6350</xdr:rowOff>
    </xdr:from>
    <xdr:to xmlns:xdr="http://schemas.openxmlformats.org/drawingml/2006/spreadsheetDrawing">
      <xdr:col>60</xdr:col>
      <xdr:colOff>123825</xdr:colOff>
      <xdr:row>29</xdr:row>
      <xdr:rowOff>107315</xdr:rowOff>
    </xdr:to>
    <xdr:sp macro="" textlink="">
      <xdr:nvSpPr>
        <xdr:cNvPr id="145" name="フローチャート: 判断 144"/>
        <xdr:cNvSpPr/>
      </xdr:nvSpPr>
      <xdr:spPr>
        <a:xfrm>
          <a:off x="11747500" y="57499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6" name="テキスト ボックス 14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7" name="テキスト ボックス 14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8" name="テキスト ボックス 14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9" name="テキスト ボックス 14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0" name="テキスト ボックス 14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63500</xdr:rowOff>
    </xdr:from>
    <xdr:to xmlns:xdr="http://schemas.openxmlformats.org/drawingml/2006/spreadsheetDrawing">
      <xdr:col>76</xdr:col>
      <xdr:colOff>73025</xdr:colOff>
      <xdr:row>28</xdr:row>
      <xdr:rowOff>165100</xdr:rowOff>
    </xdr:to>
    <xdr:sp macro="" textlink="">
      <xdr:nvSpPr>
        <xdr:cNvPr id="151" name="楕円 150"/>
        <xdr:cNvSpPr/>
      </xdr:nvSpPr>
      <xdr:spPr>
        <a:xfrm>
          <a:off x="147447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86360</xdr:rowOff>
    </xdr:from>
    <xdr:ext cx="467995" cy="257175"/>
    <xdr:sp macro="" textlink="">
      <xdr:nvSpPr>
        <xdr:cNvPr id="152" name="債務償還比率該当値テキスト"/>
        <xdr:cNvSpPr txBox="1"/>
      </xdr:nvSpPr>
      <xdr:spPr>
        <a:xfrm>
          <a:off x="14846300" y="5487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82550</xdr:rowOff>
    </xdr:from>
    <xdr:to xmlns:xdr="http://schemas.openxmlformats.org/drawingml/2006/spreadsheetDrawing">
      <xdr:col>72</xdr:col>
      <xdr:colOff>123825</xdr:colOff>
      <xdr:row>29</xdr:row>
      <xdr:rowOff>12700</xdr:rowOff>
    </xdr:to>
    <xdr:sp macro="" textlink="">
      <xdr:nvSpPr>
        <xdr:cNvPr id="153" name="楕円 152"/>
        <xdr:cNvSpPr/>
      </xdr:nvSpPr>
      <xdr:spPr>
        <a:xfrm>
          <a:off x="14033500" y="56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114300</xdr:rowOff>
    </xdr:from>
    <xdr:to xmlns:xdr="http://schemas.openxmlformats.org/drawingml/2006/spreadsheetDrawing">
      <xdr:col>76</xdr:col>
      <xdr:colOff>22225</xdr:colOff>
      <xdr:row>28</xdr:row>
      <xdr:rowOff>133350</xdr:rowOff>
    </xdr:to>
    <xdr:cxnSp macro="">
      <xdr:nvCxnSpPr>
        <xdr:cNvPr id="154" name="直線コネクタ 153"/>
        <xdr:cNvCxnSpPr/>
      </xdr:nvCxnSpPr>
      <xdr:spPr>
        <a:xfrm flipV="1">
          <a:off x="14084300" y="5686425"/>
          <a:ext cx="711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88265</xdr:rowOff>
    </xdr:from>
    <xdr:to xmlns:xdr="http://schemas.openxmlformats.org/drawingml/2006/spreadsheetDrawing">
      <xdr:col>68</xdr:col>
      <xdr:colOff>123825</xdr:colOff>
      <xdr:row>29</xdr:row>
      <xdr:rowOff>18415</xdr:rowOff>
    </xdr:to>
    <xdr:sp macro="" textlink="">
      <xdr:nvSpPr>
        <xdr:cNvPr id="155" name="楕円 154"/>
        <xdr:cNvSpPr/>
      </xdr:nvSpPr>
      <xdr:spPr>
        <a:xfrm>
          <a:off x="13271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133350</xdr:rowOff>
    </xdr:from>
    <xdr:to xmlns:xdr="http://schemas.openxmlformats.org/drawingml/2006/spreadsheetDrawing">
      <xdr:col>72</xdr:col>
      <xdr:colOff>73025</xdr:colOff>
      <xdr:row>28</xdr:row>
      <xdr:rowOff>139065</xdr:rowOff>
    </xdr:to>
    <xdr:cxnSp macro="">
      <xdr:nvCxnSpPr>
        <xdr:cNvPr id="156" name="直線コネクタ 155"/>
        <xdr:cNvCxnSpPr/>
      </xdr:nvCxnSpPr>
      <xdr:spPr>
        <a:xfrm flipV="1">
          <a:off x="13322300" y="570547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32385</xdr:rowOff>
    </xdr:from>
    <xdr:to xmlns:xdr="http://schemas.openxmlformats.org/drawingml/2006/spreadsheetDrawing">
      <xdr:col>64</xdr:col>
      <xdr:colOff>123825</xdr:colOff>
      <xdr:row>29</xdr:row>
      <xdr:rowOff>133985</xdr:rowOff>
    </xdr:to>
    <xdr:sp macro="" textlink="">
      <xdr:nvSpPr>
        <xdr:cNvPr id="157" name="楕円 156"/>
        <xdr:cNvSpPr/>
      </xdr:nvSpPr>
      <xdr:spPr>
        <a:xfrm>
          <a:off x="125095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139065</xdr:rowOff>
    </xdr:from>
    <xdr:to xmlns:xdr="http://schemas.openxmlformats.org/drawingml/2006/spreadsheetDrawing">
      <xdr:col>68</xdr:col>
      <xdr:colOff>73025</xdr:colOff>
      <xdr:row>29</xdr:row>
      <xdr:rowOff>83185</xdr:rowOff>
    </xdr:to>
    <xdr:cxnSp macro="">
      <xdr:nvCxnSpPr>
        <xdr:cNvPr id="158" name="直線コネクタ 157"/>
        <xdr:cNvCxnSpPr/>
      </xdr:nvCxnSpPr>
      <xdr:spPr>
        <a:xfrm flipV="1">
          <a:off x="12560300" y="5711190"/>
          <a:ext cx="762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29845</xdr:rowOff>
    </xdr:from>
    <xdr:to xmlns:xdr="http://schemas.openxmlformats.org/drawingml/2006/spreadsheetDrawing">
      <xdr:col>60</xdr:col>
      <xdr:colOff>123825</xdr:colOff>
      <xdr:row>29</xdr:row>
      <xdr:rowOff>132080</xdr:rowOff>
    </xdr:to>
    <xdr:sp macro="" textlink="">
      <xdr:nvSpPr>
        <xdr:cNvPr id="159" name="楕円 158"/>
        <xdr:cNvSpPr/>
      </xdr:nvSpPr>
      <xdr:spPr>
        <a:xfrm>
          <a:off x="11747500" y="57734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80645</xdr:rowOff>
    </xdr:from>
    <xdr:to xmlns:xdr="http://schemas.openxmlformats.org/drawingml/2006/spreadsheetDrawing">
      <xdr:col>64</xdr:col>
      <xdr:colOff>73025</xdr:colOff>
      <xdr:row>29</xdr:row>
      <xdr:rowOff>83185</xdr:rowOff>
    </xdr:to>
    <xdr:cxnSp macro="">
      <xdr:nvCxnSpPr>
        <xdr:cNvPr id="160" name="直線コネクタ 159"/>
        <xdr:cNvCxnSpPr/>
      </xdr:nvCxnSpPr>
      <xdr:spPr>
        <a:xfrm>
          <a:off x="11798300" y="582422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15875</xdr:rowOff>
    </xdr:from>
    <xdr:ext cx="467995" cy="259080"/>
    <xdr:sp macro="" textlink="">
      <xdr:nvSpPr>
        <xdr:cNvPr id="161" name="n_1aveValue債務償還比率"/>
        <xdr:cNvSpPr txBox="1"/>
      </xdr:nvSpPr>
      <xdr:spPr>
        <a:xfrm>
          <a:off x="13836650" y="5759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24765</xdr:rowOff>
    </xdr:from>
    <xdr:ext cx="467995" cy="259080"/>
    <xdr:sp macro="" textlink="">
      <xdr:nvSpPr>
        <xdr:cNvPr id="162" name="n_2aveValue債務償還比率"/>
        <xdr:cNvSpPr txBox="1"/>
      </xdr:nvSpPr>
      <xdr:spPr>
        <a:xfrm>
          <a:off x="13087350" y="5425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118745</xdr:rowOff>
    </xdr:from>
    <xdr:ext cx="467995" cy="259080"/>
    <xdr:sp macro="" textlink="">
      <xdr:nvSpPr>
        <xdr:cNvPr id="163" name="n_3aveValue債務償還比率"/>
        <xdr:cNvSpPr txBox="1"/>
      </xdr:nvSpPr>
      <xdr:spPr>
        <a:xfrm>
          <a:off x="12325350" y="5519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123825</xdr:rowOff>
    </xdr:from>
    <xdr:ext cx="467995" cy="257175"/>
    <xdr:sp macro="" textlink="">
      <xdr:nvSpPr>
        <xdr:cNvPr id="164" name="n_4aveValue債務償還比率"/>
        <xdr:cNvSpPr txBox="1"/>
      </xdr:nvSpPr>
      <xdr:spPr>
        <a:xfrm>
          <a:off x="11563350" y="5524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29210</xdr:rowOff>
    </xdr:from>
    <xdr:ext cx="467995" cy="257175"/>
    <xdr:sp macro="" textlink="">
      <xdr:nvSpPr>
        <xdr:cNvPr id="165" name="n_1mainValue債務償還比率"/>
        <xdr:cNvSpPr txBox="1"/>
      </xdr:nvSpPr>
      <xdr:spPr>
        <a:xfrm>
          <a:off x="13836650" y="54298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9525</xdr:rowOff>
    </xdr:from>
    <xdr:ext cx="467995" cy="257175"/>
    <xdr:sp macro="" textlink="">
      <xdr:nvSpPr>
        <xdr:cNvPr id="166" name="n_2mainValue債務償還比率"/>
        <xdr:cNvSpPr txBox="1"/>
      </xdr:nvSpPr>
      <xdr:spPr>
        <a:xfrm>
          <a:off x="13087350" y="5753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125095</xdr:rowOff>
    </xdr:from>
    <xdr:ext cx="467995" cy="258445"/>
    <xdr:sp macro="" textlink="">
      <xdr:nvSpPr>
        <xdr:cNvPr id="167" name="n_3mainValue債務償還比率"/>
        <xdr:cNvSpPr txBox="1"/>
      </xdr:nvSpPr>
      <xdr:spPr>
        <a:xfrm>
          <a:off x="12325350" y="586867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122555</xdr:rowOff>
    </xdr:from>
    <xdr:ext cx="467995" cy="257175"/>
    <xdr:sp macro="" textlink="">
      <xdr:nvSpPr>
        <xdr:cNvPr id="168" name="n_4mainValue債務償還比率"/>
        <xdr:cNvSpPr txBox="1"/>
      </xdr:nvSpPr>
      <xdr:spPr>
        <a:xfrm>
          <a:off x="11563350" y="5866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71" name="テキスト ボックス 17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72" name="テキスト ボックス 17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73" name="テキスト ボックス 17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4" name="テキスト ボックス 17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15240</xdr:rowOff>
    </xdr:from>
    <xdr:to xmlns:xdr="http://schemas.openxmlformats.org/drawingml/2006/spreadsheetDrawing">
      <xdr:col>24</xdr:col>
      <xdr:colOff>62865</xdr:colOff>
      <xdr:row>41</xdr:row>
      <xdr:rowOff>93345</xdr:rowOff>
    </xdr:to>
    <xdr:cxnSp macro="">
      <xdr:nvCxnSpPr>
        <xdr:cNvPr id="57" name="直線コネクタ 56"/>
        <xdr:cNvCxnSpPr/>
      </xdr:nvCxnSpPr>
      <xdr:spPr>
        <a:xfrm flipV="1">
          <a:off x="4634865" y="5673090"/>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97790</xdr:rowOff>
    </xdr:from>
    <xdr:ext cx="405130" cy="257175"/>
    <xdr:sp macro="" textlink="">
      <xdr:nvSpPr>
        <xdr:cNvPr id="58" name="【道路】&#10;有形固定資産減価償却率最小値テキスト"/>
        <xdr:cNvSpPr txBox="1"/>
      </xdr:nvSpPr>
      <xdr:spPr>
        <a:xfrm>
          <a:off x="4673600" y="71272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93345</xdr:rowOff>
    </xdr:from>
    <xdr:to xmlns:xdr="http://schemas.openxmlformats.org/drawingml/2006/spreadsheetDrawing">
      <xdr:col>24</xdr:col>
      <xdr:colOff>152400</xdr:colOff>
      <xdr:row>41</xdr:row>
      <xdr:rowOff>93345</xdr:rowOff>
    </xdr:to>
    <xdr:cxnSp macro="">
      <xdr:nvCxnSpPr>
        <xdr:cNvPr id="59" name="直線コネクタ 58"/>
        <xdr:cNvCxnSpPr/>
      </xdr:nvCxnSpPr>
      <xdr:spPr>
        <a:xfrm>
          <a:off x="4546600" y="712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133350</xdr:rowOff>
    </xdr:from>
    <xdr:ext cx="405130" cy="257175"/>
    <xdr:sp macro="" textlink="">
      <xdr:nvSpPr>
        <xdr:cNvPr id="60" name="【道路】&#10;有形固定資産減価償却率最大値テキスト"/>
        <xdr:cNvSpPr txBox="1"/>
      </xdr:nvSpPr>
      <xdr:spPr>
        <a:xfrm>
          <a:off x="4673600" y="54483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15240</xdr:rowOff>
    </xdr:from>
    <xdr:to xmlns:xdr="http://schemas.openxmlformats.org/drawingml/2006/spreadsheetDrawing">
      <xdr:col>24</xdr:col>
      <xdr:colOff>152400</xdr:colOff>
      <xdr:row>33</xdr:row>
      <xdr:rowOff>15240</xdr:rowOff>
    </xdr:to>
    <xdr:cxnSp macro="">
      <xdr:nvCxnSpPr>
        <xdr:cNvPr id="61" name="直線コネクタ 60"/>
        <xdr:cNvCxnSpPr/>
      </xdr:nvCxnSpPr>
      <xdr:spPr>
        <a:xfrm>
          <a:off x="4546600" y="567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102870</xdr:rowOff>
    </xdr:from>
    <xdr:ext cx="405130" cy="259080"/>
    <xdr:sp macro="" textlink="">
      <xdr:nvSpPr>
        <xdr:cNvPr id="62" name="【道路】&#10;有形固定資産減価償却率平均値テキスト"/>
        <xdr:cNvSpPr txBox="1"/>
      </xdr:nvSpPr>
      <xdr:spPr>
        <a:xfrm>
          <a:off x="4673600" y="66179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124460</xdr:rowOff>
    </xdr:from>
    <xdr:to xmlns:xdr="http://schemas.openxmlformats.org/drawingml/2006/spreadsheetDrawing">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113030</xdr:rowOff>
    </xdr:from>
    <xdr:to xmlns:xdr="http://schemas.openxmlformats.org/drawingml/2006/spreadsheetDrawing">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74930</xdr:rowOff>
    </xdr:from>
    <xdr:to xmlns:xdr="http://schemas.openxmlformats.org/drawingml/2006/spreadsheetDrawing">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38735</xdr:rowOff>
    </xdr:from>
    <xdr:to xmlns:xdr="http://schemas.openxmlformats.org/drawingml/2006/spreadsheetDrawing">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141605</xdr:rowOff>
    </xdr:from>
    <xdr:to xmlns:xdr="http://schemas.openxmlformats.org/drawingml/2006/spreadsheetDrawing">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15875</xdr:rowOff>
    </xdr:from>
    <xdr:to xmlns:xdr="http://schemas.openxmlformats.org/drawingml/2006/spreadsheetDrawing">
      <xdr:col>24</xdr:col>
      <xdr:colOff>114300</xdr:colOff>
      <xdr:row>38</xdr:row>
      <xdr:rowOff>117475</xdr:rowOff>
    </xdr:to>
    <xdr:sp macro="" textlink="">
      <xdr:nvSpPr>
        <xdr:cNvPr id="73" name="楕円 72"/>
        <xdr:cNvSpPr/>
      </xdr:nvSpPr>
      <xdr:spPr>
        <a:xfrm>
          <a:off x="4584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38735</xdr:rowOff>
    </xdr:from>
    <xdr:ext cx="405130" cy="259080"/>
    <xdr:sp macro="" textlink="">
      <xdr:nvSpPr>
        <xdr:cNvPr id="74" name="【道路】&#10;有形固定資産減価償却率該当値テキスト"/>
        <xdr:cNvSpPr txBox="1"/>
      </xdr:nvSpPr>
      <xdr:spPr>
        <a:xfrm>
          <a:off x="4673600" y="638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160655</xdr:rowOff>
    </xdr:from>
    <xdr:to xmlns:xdr="http://schemas.openxmlformats.org/drawingml/2006/spreadsheetDrawing">
      <xdr:col>20</xdr:col>
      <xdr:colOff>38100</xdr:colOff>
      <xdr:row>38</xdr:row>
      <xdr:rowOff>90805</xdr:rowOff>
    </xdr:to>
    <xdr:sp macro="" textlink="">
      <xdr:nvSpPr>
        <xdr:cNvPr id="75" name="楕円 74"/>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40640</xdr:rowOff>
    </xdr:from>
    <xdr:to xmlns:xdr="http://schemas.openxmlformats.org/drawingml/2006/spreadsheetDrawing">
      <xdr:col>24</xdr:col>
      <xdr:colOff>63500</xdr:colOff>
      <xdr:row>38</xdr:row>
      <xdr:rowOff>66675</xdr:rowOff>
    </xdr:to>
    <xdr:cxnSp macro="">
      <xdr:nvCxnSpPr>
        <xdr:cNvPr id="76" name="直線コネクタ 75"/>
        <xdr:cNvCxnSpPr/>
      </xdr:nvCxnSpPr>
      <xdr:spPr>
        <a:xfrm>
          <a:off x="3797300" y="655574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137795</xdr:rowOff>
    </xdr:from>
    <xdr:to xmlns:xdr="http://schemas.openxmlformats.org/drawingml/2006/spreadsheetDrawing">
      <xdr:col>15</xdr:col>
      <xdr:colOff>101600</xdr:colOff>
      <xdr:row>38</xdr:row>
      <xdr:rowOff>67945</xdr:rowOff>
    </xdr:to>
    <xdr:sp macro="" textlink="">
      <xdr:nvSpPr>
        <xdr:cNvPr id="77" name="楕円 76"/>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17780</xdr:rowOff>
    </xdr:from>
    <xdr:to xmlns:xdr="http://schemas.openxmlformats.org/drawingml/2006/spreadsheetDrawing">
      <xdr:col>19</xdr:col>
      <xdr:colOff>177800</xdr:colOff>
      <xdr:row>38</xdr:row>
      <xdr:rowOff>40640</xdr:rowOff>
    </xdr:to>
    <xdr:cxnSp macro="">
      <xdr:nvCxnSpPr>
        <xdr:cNvPr id="78" name="直線コネクタ 77"/>
        <xdr:cNvCxnSpPr/>
      </xdr:nvCxnSpPr>
      <xdr:spPr>
        <a:xfrm>
          <a:off x="2908300" y="65328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111125</xdr:rowOff>
    </xdr:from>
    <xdr:to xmlns:xdr="http://schemas.openxmlformats.org/drawingml/2006/spreadsheetDrawing">
      <xdr:col>10</xdr:col>
      <xdr:colOff>165100</xdr:colOff>
      <xdr:row>38</xdr:row>
      <xdr:rowOff>41275</xdr:rowOff>
    </xdr:to>
    <xdr:sp macro="" textlink="">
      <xdr:nvSpPr>
        <xdr:cNvPr id="79" name="楕円 78"/>
        <xdr:cNvSpPr/>
      </xdr:nvSpPr>
      <xdr:spPr>
        <a:xfrm>
          <a:off x="196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161925</xdr:rowOff>
    </xdr:from>
    <xdr:to xmlns:xdr="http://schemas.openxmlformats.org/drawingml/2006/spreadsheetDrawing">
      <xdr:col>15</xdr:col>
      <xdr:colOff>50800</xdr:colOff>
      <xdr:row>38</xdr:row>
      <xdr:rowOff>17780</xdr:rowOff>
    </xdr:to>
    <xdr:cxnSp macro="">
      <xdr:nvCxnSpPr>
        <xdr:cNvPr id="80" name="直線コネクタ 79"/>
        <xdr:cNvCxnSpPr/>
      </xdr:nvCxnSpPr>
      <xdr:spPr>
        <a:xfrm>
          <a:off x="2019300" y="65055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80645</xdr:rowOff>
    </xdr:from>
    <xdr:to xmlns:xdr="http://schemas.openxmlformats.org/drawingml/2006/spreadsheetDrawing">
      <xdr:col>6</xdr:col>
      <xdr:colOff>38100</xdr:colOff>
      <xdr:row>38</xdr:row>
      <xdr:rowOff>10795</xdr:rowOff>
    </xdr:to>
    <xdr:sp macro="" textlink="">
      <xdr:nvSpPr>
        <xdr:cNvPr id="81" name="楕円 80"/>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132080</xdr:rowOff>
    </xdr:from>
    <xdr:to xmlns:xdr="http://schemas.openxmlformats.org/drawingml/2006/spreadsheetDrawing">
      <xdr:col>10</xdr:col>
      <xdr:colOff>114300</xdr:colOff>
      <xdr:row>37</xdr:row>
      <xdr:rowOff>161925</xdr:rowOff>
    </xdr:to>
    <xdr:cxnSp macro="">
      <xdr:nvCxnSpPr>
        <xdr:cNvPr id="82" name="直線コネクタ 81"/>
        <xdr:cNvCxnSpPr/>
      </xdr:nvCxnSpPr>
      <xdr:spPr>
        <a:xfrm>
          <a:off x="1130300" y="64757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34290</xdr:rowOff>
    </xdr:from>
    <xdr:ext cx="405130" cy="259080"/>
    <xdr:sp macro="" textlink="">
      <xdr:nvSpPr>
        <xdr:cNvPr id="83" name="n_1aveValue【道路】&#10;有形固定資産減価償却率"/>
        <xdr:cNvSpPr txBox="1"/>
      </xdr:nvSpPr>
      <xdr:spPr>
        <a:xfrm>
          <a:off x="3582035" y="672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167640</xdr:rowOff>
    </xdr:from>
    <xdr:ext cx="403225" cy="257175"/>
    <xdr:sp macro="" textlink="">
      <xdr:nvSpPr>
        <xdr:cNvPr id="84" name="n_2aveValue【道路】&#10;有形固定資産減価償却率"/>
        <xdr:cNvSpPr txBox="1"/>
      </xdr:nvSpPr>
      <xdr:spPr>
        <a:xfrm>
          <a:off x="2705735" y="6682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132080</xdr:rowOff>
    </xdr:from>
    <xdr:ext cx="403225" cy="257175"/>
    <xdr:sp macro="" textlink="">
      <xdr:nvSpPr>
        <xdr:cNvPr id="85" name="n_3aveValue【道路】&#10;有形固定資産減価償却率"/>
        <xdr:cNvSpPr txBox="1"/>
      </xdr:nvSpPr>
      <xdr:spPr>
        <a:xfrm>
          <a:off x="1816735" y="6647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63500</xdr:rowOff>
    </xdr:from>
    <xdr:ext cx="403225" cy="257175"/>
    <xdr:sp macro="" textlink="">
      <xdr:nvSpPr>
        <xdr:cNvPr id="86" name="n_4aveValue【道路】&#10;有形固定資産減価償却率"/>
        <xdr:cNvSpPr txBox="1"/>
      </xdr:nvSpPr>
      <xdr:spPr>
        <a:xfrm>
          <a:off x="927735" y="6578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107315</xdr:rowOff>
    </xdr:from>
    <xdr:ext cx="405130" cy="259080"/>
    <xdr:sp macro="" textlink="">
      <xdr:nvSpPr>
        <xdr:cNvPr id="87" name="n_1mainValue【道路】&#10;有形固定資産減価償却率"/>
        <xdr:cNvSpPr txBox="1"/>
      </xdr:nvSpPr>
      <xdr:spPr>
        <a:xfrm>
          <a:off x="3582035" y="6279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84455</xdr:rowOff>
    </xdr:from>
    <xdr:ext cx="403225" cy="259080"/>
    <xdr:sp macro="" textlink="">
      <xdr:nvSpPr>
        <xdr:cNvPr id="88" name="n_2mainValue【道路】&#10;有形固定資産減価償却率"/>
        <xdr:cNvSpPr txBox="1"/>
      </xdr:nvSpPr>
      <xdr:spPr>
        <a:xfrm>
          <a:off x="2705735" y="6256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57785</xdr:rowOff>
    </xdr:from>
    <xdr:ext cx="403225" cy="259080"/>
    <xdr:sp macro="" textlink="">
      <xdr:nvSpPr>
        <xdr:cNvPr id="89" name="n_3mainValue【道路】&#10;有形固定資産減価償却率"/>
        <xdr:cNvSpPr txBox="1"/>
      </xdr:nvSpPr>
      <xdr:spPr>
        <a:xfrm>
          <a:off x="1816735" y="62299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27305</xdr:rowOff>
    </xdr:from>
    <xdr:ext cx="403225" cy="259080"/>
    <xdr:sp macro="" textlink="">
      <xdr:nvSpPr>
        <xdr:cNvPr id="90" name="n_4mainValue【道路】&#10;有形固定資産減価償却率"/>
        <xdr:cNvSpPr txBox="1"/>
      </xdr:nvSpPr>
      <xdr:spPr>
        <a:xfrm>
          <a:off x="927735" y="6199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3725" cy="257175"/>
    <xdr:sp macro="" textlink="">
      <xdr:nvSpPr>
        <xdr:cNvPr id="104" name="テキスト ボックス 103"/>
        <xdr:cNvSpPr txBox="1"/>
      </xdr:nvSpPr>
      <xdr:spPr>
        <a:xfrm>
          <a:off x="6008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3725" cy="259080"/>
    <xdr:sp macro="" textlink="">
      <xdr:nvSpPr>
        <xdr:cNvPr id="106" name="テキスト ボックス 105"/>
        <xdr:cNvSpPr txBox="1"/>
      </xdr:nvSpPr>
      <xdr:spPr>
        <a:xfrm>
          <a:off x="6008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3725" cy="259080"/>
    <xdr:sp macro="" textlink="">
      <xdr:nvSpPr>
        <xdr:cNvPr id="108" name="テキスト ボックス 107"/>
        <xdr:cNvSpPr txBox="1"/>
      </xdr:nvSpPr>
      <xdr:spPr>
        <a:xfrm>
          <a:off x="6008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3895" cy="257175"/>
    <xdr:sp macro="" textlink="">
      <xdr:nvSpPr>
        <xdr:cNvPr id="110" name="テキスト ボックス 109"/>
        <xdr:cNvSpPr txBox="1"/>
      </xdr:nvSpPr>
      <xdr:spPr>
        <a:xfrm>
          <a:off x="5918200" y="557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3895" cy="259080"/>
    <xdr:sp macro="" textlink="">
      <xdr:nvSpPr>
        <xdr:cNvPr id="112" name="テキスト ボックス 111"/>
        <xdr:cNvSpPr txBox="1"/>
      </xdr:nvSpPr>
      <xdr:spPr>
        <a:xfrm>
          <a:off x="5918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161290</xdr:rowOff>
    </xdr:from>
    <xdr:to xmlns:xdr="http://schemas.openxmlformats.org/drawingml/2006/spreadsheetDrawing">
      <xdr:col>54</xdr:col>
      <xdr:colOff>189865</xdr:colOff>
      <xdr:row>42</xdr:row>
      <xdr:rowOff>12700</xdr:rowOff>
    </xdr:to>
    <xdr:cxnSp macro="">
      <xdr:nvCxnSpPr>
        <xdr:cNvPr id="114" name="直線コネクタ 113"/>
        <xdr:cNvCxnSpPr/>
      </xdr:nvCxnSpPr>
      <xdr:spPr>
        <a:xfrm flipV="1">
          <a:off x="10476865" y="581914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534670" cy="259080"/>
    <xdr:sp macro="" textlink="">
      <xdr:nvSpPr>
        <xdr:cNvPr id="115" name="【道路】&#10;一人当たり延長最小値テキスト"/>
        <xdr:cNvSpPr txBox="1"/>
      </xdr:nvSpPr>
      <xdr:spPr>
        <a:xfrm>
          <a:off x="10515600" y="721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6" name="直線コネクタ 115"/>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107950</xdr:rowOff>
    </xdr:from>
    <xdr:ext cx="690245" cy="259080"/>
    <xdr:sp macro="" textlink="">
      <xdr:nvSpPr>
        <xdr:cNvPr id="117" name="【道路】&#10;一人当たり延長最大値テキスト"/>
        <xdr:cNvSpPr txBox="1"/>
      </xdr:nvSpPr>
      <xdr:spPr>
        <a:xfrm>
          <a:off x="10515600" y="5594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161290</xdr:rowOff>
    </xdr:from>
    <xdr:to xmlns:xdr="http://schemas.openxmlformats.org/drawingml/2006/spreadsheetDrawing">
      <xdr:col>55</xdr:col>
      <xdr:colOff>88900</xdr:colOff>
      <xdr:row>33</xdr:row>
      <xdr:rowOff>161290</xdr:rowOff>
    </xdr:to>
    <xdr:cxnSp macro="">
      <xdr:nvCxnSpPr>
        <xdr:cNvPr id="118" name="直線コネクタ 117"/>
        <xdr:cNvCxnSpPr/>
      </xdr:nvCxnSpPr>
      <xdr:spPr>
        <a:xfrm>
          <a:off x="10388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29210</xdr:rowOff>
    </xdr:from>
    <xdr:ext cx="534670" cy="257175"/>
    <xdr:sp macro="" textlink="">
      <xdr:nvSpPr>
        <xdr:cNvPr id="119" name="【道路】&#10;一人当たり延長平均値テキスト"/>
        <xdr:cNvSpPr txBox="1"/>
      </xdr:nvSpPr>
      <xdr:spPr>
        <a:xfrm>
          <a:off x="10515600" y="70586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50165</xdr:rowOff>
    </xdr:from>
    <xdr:to xmlns:xdr="http://schemas.openxmlformats.org/drawingml/2006/spreadsheetDrawing">
      <xdr:col>55</xdr:col>
      <xdr:colOff>50800</xdr:colOff>
      <xdr:row>41</xdr:row>
      <xdr:rowOff>151765</xdr:rowOff>
    </xdr:to>
    <xdr:sp macro="" textlink="">
      <xdr:nvSpPr>
        <xdr:cNvPr id="120" name="フローチャート: 判断 119"/>
        <xdr:cNvSpPr/>
      </xdr:nvSpPr>
      <xdr:spPr>
        <a:xfrm>
          <a:off x="10426700" y="707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57785</xdr:rowOff>
    </xdr:from>
    <xdr:to xmlns:xdr="http://schemas.openxmlformats.org/drawingml/2006/spreadsheetDrawing">
      <xdr:col>50</xdr:col>
      <xdr:colOff>165100</xdr:colOff>
      <xdr:row>41</xdr:row>
      <xdr:rowOff>159385</xdr:rowOff>
    </xdr:to>
    <xdr:sp macro="" textlink="">
      <xdr:nvSpPr>
        <xdr:cNvPr id="121" name="フローチャート: 判断 120"/>
        <xdr:cNvSpPr/>
      </xdr:nvSpPr>
      <xdr:spPr>
        <a:xfrm>
          <a:off x="95885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55880</xdr:rowOff>
    </xdr:from>
    <xdr:to xmlns:xdr="http://schemas.openxmlformats.org/drawingml/2006/spreadsheetDrawing">
      <xdr:col>46</xdr:col>
      <xdr:colOff>38100</xdr:colOff>
      <xdr:row>41</xdr:row>
      <xdr:rowOff>157480</xdr:rowOff>
    </xdr:to>
    <xdr:sp macro="" textlink="">
      <xdr:nvSpPr>
        <xdr:cNvPr id="122" name="フローチャート: 判断 121"/>
        <xdr:cNvSpPr/>
      </xdr:nvSpPr>
      <xdr:spPr>
        <a:xfrm>
          <a:off x="86995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16510</xdr:rowOff>
    </xdr:to>
    <xdr:sp macro="" textlink="">
      <xdr:nvSpPr>
        <xdr:cNvPr id="123" name="フローチャート: 判断 122"/>
        <xdr:cNvSpPr/>
      </xdr:nvSpPr>
      <xdr:spPr>
        <a:xfrm>
          <a:off x="7810500" y="71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80645</xdr:rowOff>
    </xdr:from>
    <xdr:to xmlns:xdr="http://schemas.openxmlformats.org/drawingml/2006/spreadsheetDrawing">
      <xdr:col>36</xdr:col>
      <xdr:colOff>165100</xdr:colOff>
      <xdr:row>42</xdr:row>
      <xdr:rowOff>10795</xdr:rowOff>
    </xdr:to>
    <xdr:sp macro="" textlink="">
      <xdr:nvSpPr>
        <xdr:cNvPr id="124" name="フローチャート: 判断 123"/>
        <xdr:cNvSpPr/>
      </xdr:nvSpPr>
      <xdr:spPr>
        <a:xfrm>
          <a:off x="6921500" y="711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43180</xdr:rowOff>
    </xdr:from>
    <xdr:to xmlns:xdr="http://schemas.openxmlformats.org/drawingml/2006/spreadsheetDrawing">
      <xdr:col>55</xdr:col>
      <xdr:colOff>50800</xdr:colOff>
      <xdr:row>41</xdr:row>
      <xdr:rowOff>144780</xdr:rowOff>
    </xdr:to>
    <xdr:sp macro="" textlink="">
      <xdr:nvSpPr>
        <xdr:cNvPr id="130" name="楕円 129"/>
        <xdr:cNvSpPr/>
      </xdr:nvSpPr>
      <xdr:spPr>
        <a:xfrm>
          <a:off x="10426700" y="70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2540</xdr:rowOff>
    </xdr:from>
    <xdr:ext cx="534670" cy="259080"/>
    <xdr:sp macro="" textlink="">
      <xdr:nvSpPr>
        <xdr:cNvPr id="131" name="【道路】&#10;一人当たり延長該当値テキスト"/>
        <xdr:cNvSpPr txBox="1"/>
      </xdr:nvSpPr>
      <xdr:spPr>
        <a:xfrm>
          <a:off x="10515600" y="6860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45085</xdr:rowOff>
    </xdr:from>
    <xdr:to xmlns:xdr="http://schemas.openxmlformats.org/drawingml/2006/spreadsheetDrawing">
      <xdr:col>50</xdr:col>
      <xdr:colOff>165100</xdr:colOff>
      <xdr:row>41</xdr:row>
      <xdr:rowOff>146685</xdr:rowOff>
    </xdr:to>
    <xdr:sp macro="" textlink="">
      <xdr:nvSpPr>
        <xdr:cNvPr id="132" name="楕円 131"/>
        <xdr:cNvSpPr/>
      </xdr:nvSpPr>
      <xdr:spPr>
        <a:xfrm>
          <a:off x="9588500" y="70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93980</xdr:rowOff>
    </xdr:from>
    <xdr:to xmlns:xdr="http://schemas.openxmlformats.org/drawingml/2006/spreadsheetDrawing">
      <xdr:col>55</xdr:col>
      <xdr:colOff>0</xdr:colOff>
      <xdr:row>41</xdr:row>
      <xdr:rowOff>95885</xdr:rowOff>
    </xdr:to>
    <xdr:cxnSp macro="">
      <xdr:nvCxnSpPr>
        <xdr:cNvPr id="133" name="直線コネクタ 132"/>
        <xdr:cNvCxnSpPr/>
      </xdr:nvCxnSpPr>
      <xdr:spPr>
        <a:xfrm flipV="1">
          <a:off x="9639300" y="71234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46990</xdr:rowOff>
    </xdr:from>
    <xdr:to xmlns:xdr="http://schemas.openxmlformats.org/drawingml/2006/spreadsheetDrawing">
      <xdr:col>46</xdr:col>
      <xdr:colOff>38100</xdr:colOff>
      <xdr:row>41</xdr:row>
      <xdr:rowOff>148590</xdr:rowOff>
    </xdr:to>
    <xdr:sp macro="" textlink="">
      <xdr:nvSpPr>
        <xdr:cNvPr id="134" name="楕円 133"/>
        <xdr:cNvSpPr/>
      </xdr:nvSpPr>
      <xdr:spPr>
        <a:xfrm>
          <a:off x="8699500" y="70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95885</xdr:rowOff>
    </xdr:from>
    <xdr:to xmlns:xdr="http://schemas.openxmlformats.org/drawingml/2006/spreadsheetDrawing">
      <xdr:col>50</xdr:col>
      <xdr:colOff>114300</xdr:colOff>
      <xdr:row>41</xdr:row>
      <xdr:rowOff>97790</xdr:rowOff>
    </xdr:to>
    <xdr:cxnSp macro="">
      <xdr:nvCxnSpPr>
        <xdr:cNvPr id="135" name="直線コネクタ 134"/>
        <xdr:cNvCxnSpPr/>
      </xdr:nvCxnSpPr>
      <xdr:spPr>
        <a:xfrm flipV="1">
          <a:off x="8750300" y="71253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71755</xdr:rowOff>
    </xdr:from>
    <xdr:to xmlns:xdr="http://schemas.openxmlformats.org/drawingml/2006/spreadsheetDrawing">
      <xdr:col>41</xdr:col>
      <xdr:colOff>101600</xdr:colOff>
      <xdr:row>42</xdr:row>
      <xdr:rowOff>1905</xdr:rowOff>
    </xdr:to>
    <xdr:sp macro="" textlink="">
      <xdr:nvSpPr>
        <xdr:cNvPr id="136" name="楕円 135"/>
        <xdr:cNvSpPr/>
      </xdr:nvSpPr>
      <xdr:spPr>
        <a:xfrm>
          <a:off x="7810500" y="71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97790</xdr:rowOff>
    </xdr:from>
    <xdr:to xmlns:xdr="http://schemas.openxmlformats.org/drawingml/2006/spreadsheetDrawing">
      <xdr:col>45</xdr:col>
      <xdr:colOff>177800</xdr:colOff>
      <xdr:row>41</xdr:row>
      <xdr:rowOff>122555</xdr:rowOff>
    </xdr:to>
    <xdr:cxnSp macro="">
      <xdr:nvCxnSpPr>
        <xdr:cNvPr id="137" name="直線コネクタ 136"/>
        <xdr:cNvCxnSpPr/>
      </xdr:nvCxnSpPr>
      <xdr:spPr>
        <a:xfrm flipV="1">
          <a:off x="7861300" y="71272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138430</xdr:rowOff>
    </xdr:from>
    <xdr:to xmlns:xdr="http://schemas.openxmlformats.org/drawingml/2006/spreadsheetDrawing">
      <xdr:col>36</xdr:col>
      <xdr:colOff>165100</xdr:colOff>
      <xdr:row>41</xdr:row>
      <xdr:rowOff>68580</xdr:rowOff>
    </xdr:to>
    <xdr:sp macro="" textlink="">
      <xdr:nvSpPr>
        <xdr:cNvPr id="138" name="楕円 137"/>
        <xdr:cNvSpPr/>
      </xdr:nvSpPr>
      <xdr:spPr>
        <a:xfrm>
          <a:off x="6921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17780</xdr:rowOff>
    </xdr:from>
    <xdr:to xmlns:xdr="http://schemas.openxmlformats.org/drawingml/2006/spreadsheetDrawing">
      <xdr:col>41</xdr:col>
      <xdr:colOff>50800</xdr:colOff>
      <xdr:row>41</xdr:row>
      <xdr:rowOff>122555</xdr:rowOff>
    </xdr:to>
    <xdr:cxnSp macro="">
      <xdr:nvCxnSpPr>
        <xdr:cNvPr id="139" name="直線コネクタ 138"/>
        <xdr:cNvCxnSpPr/>
      </xdr:nvCxnSpPr>
      <xdr:spPr>
        <a:xfrm>
          <a:off x="6972300" y="704723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150495</xdr:rowOff>
    </xdr:from>
    <xdr:ext cx="534670" cy="259080"/>
    <xdr:sp macro="" textlink="">
      <xdr:nvSpPr>
        <xdr:cNvPr id="140" name="n_1aveValue【道路】&#10;一人当たり延長"/>
        <xdr:cNvSpPr txBox="1"/>
      </xdr:nvSpPr>
      <xdr:spPr>
        <a:xfrm>
          <a:off x="9359265" y="717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148590</xdr:rowOff>
    </xdr:from>
    <xdr:ext cx="532765" cy="259080"/>
    <xdr:sp macro="" textlink="">
      <xdr:nvSpPr>
        <xdr:cNvPr id="141" name="n_2aveValue【道路】&#10;一人当たり延長"/>
        <xdr:cNvSpPr txBox="1"/>
      </xdr:nvSpPr>
      <xdr:spPr>
        <a:xfrm>
          <a:off x="8482965" y="7178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7620</xdr:rowOff>
    </xdr:from>
    <xdr:ext cx="532765" cy="257175"/>
    <xdr:sp macro="" textlink="">
      <xdr:nvSpPr>
        <xdr:cNvPr id="142" name="n_3aveValue【道路】&#10;一人当たり延長"/>
        <xdr:cNvSpPr txBox="1"/>
      </xdr:nvSpPr>
      <xdr:spPr>
        <a:xfrm>
          <a:off x="7593965" y="72085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1905</xdr:rowOff>
    </xdr:from>
    <xdr:ext cx="532765" cy="259080"/>
    <xdr:sp macro="" textlink="">
      <xdr:nvSpPr>
        <xdr:cNvPr id="143" name="n_4aveValue【道路】&#10;一人当たり延長"/>
        <xdr:cNvSpPr txBox="1"/>
      </xdr:nvSpPr>
      <xdr:spPr>
        <a:xfrm>
          <a:off x="6704965" y="7202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163195</xdr:rowOff>
    </xdr:from>
    <xdr:ext cx="534670" cy="259080"/>
    <xdr:sp macro="" textlink="">
      <xdr:nvSpPr>
        <xdr:cNvPr id="144" name="n_1mainValue【道路】&#10;一人当たり延長"/>
        <xdr:cNvSpPr txBox="1"/>
      </xdr:nvSpPr>
      <xdr:spPr>
        <a:xfrm>
          <a:off x="9359265" y="6849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165100</xdr:rowOff>
    </xdr:from>
    <xdr:ext cx="532765" cy="259080"/>
    <xdr:sp macro="" textlink="">
      <xdr:nvSpPr>
        <xdr:cNvPr id="145" name="n_2mainValue【道路】&#10;一人当たり延長"/>
        <xdr:cNvSpPr txBox="1"/>
      </xdr:nvSpPr>
      <xdr:spPr>
        <a:xfrm>
          <a:off x="8482965" y="6851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18415</xdr:rowOff>
    </xdr:from>
    <xdr:ext cx="532765" cy="257175"/>
    <xdr:sp macro="" textlink="">
      <xdr:nvSpPr>
        <xdr:cNvPr id="146" name="n_3mainValue【道路】&#10;一人当たり延長"/>
        <xdr:cNvSpPr txBox="1"/>
      </xdr:nvSpPr>
      <xdr:spPr>
        <a:xfrm>
          <a:off x="7593965" y="68764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39</xdr:row>
      <xdr:rowOff>85090</xdr:rowOff>
    </xdr:from>
    <xdr:ext cx="596900" cy="259080"/>
    <xdr:sp macro="" textlink="">
      <xdr:nvSpPr>
        <xdr:cNvPr id="147" name="n_4mainValue【道路】&#10;一人当たり延長"/>
        <xdr:cNvSpPr txBox="1"/>
      </xdr:nvSpPr>
      <xdr:spPr>
        <a:xfrm>
          <a:off x="6672580" y="6771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60" name="テキスト ボックス 159"/>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4" name="テキスト ボックス 163"/>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8" name="テキスト ボックス 167"/>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70" name="テキスト ボックス 169"/>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150495</xdr:rowOff>
    </xdr:from>
    <xdr:to xmlns:xdr="http://schemas.openxmlformats.org/drawingml/2006/spreadsheetDrawing">
      <xdr:col>24</xdr:col>
      <xdr:colOff>62865</xdr:colOff>
      <xdr:row>64</xdr:row>
      <xdr:rowOff>70485</xdr:rowOff>
    </xdr:to>
    <xdr:cxnSp macro="">
      <xdr:nvCxnSpPr>
        <xdr:cNvPr id="173" name="直線コネクタ 172"/>
        <xdr:cNvCxnSpPr/>
      </xdr:nvCxnSpPr>
      <xdr:spPr>
        <a:xfrm flipV="1">
          <a:off x="4634865" y="958024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74930</xdr:rowOff>
    </xdr:from>
    <xdr:ext cx="405130" cy="257175"/>
    <xdr:sp macro="" textlink="">
      <xdr:nvSpPr>
        <xdr:cNvPr id="174" name="【橋りょう・トンネル】&#10;有形固定資産減価償却率最小値テキスト"/>
        <xdr:cNvSpPr txBox="1"/>
      </xdr:nvSpPr>
      <xdr:spPr>
        <a:xfrm>
          <a:off x="4673600" y="11047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70485</xdr:rowOff>
    </xdr:from>
    <xdr:to xmlns:xdr="http://schemas.openxmlformats.org/drawingml/2006/spreadsheetDrawing">
      <xdr:col>24</xdr:col>
      <xdr:colOff>152400</xdr:colOff>
      <xdr:row>64</xdr:row>
      <xdr:rowOff>70485</xdr:rowOff>
    </xdr:to>
    <xdr:cxnSp macro="">
      <xdr:nvCxnSpPr>
        <xdr:cNvPr id="175" name="直線コネクタ 174"/>
        <xdr:cNvCxnSpPr/>
      </xdr:nvCxnSpPr>
      <xdr:spPr>
        <a:xfrm>
          <a:off x="4546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97790</xdr:rowOff>
    </xdr:from>
    <xdr:ext cx="340360" cy="257175"/>
    <xdr:sp macro="" textlink="">
      <xdr:nvSpPr>
        <xdr:cNvPr id="176" name="【橋りょう・トンネル】&#10;有形固定資産減価償却率最大値テキスト"/>
        <xdr:cNvSpPr txBox="1"/>
      </xdr:nvSpPr>
      <xdr:spPr>
        <a:xfrm>
          <a:off x="4673600" y="935609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150495</xdr:rowOff>
    </xdr:from>
    <xdr:to xmlns:xdr="http://schemas.openxmlformats.org/drawingml/2006/spreadsheetDrawing">
      <xdr:col>24</xdr:col>
      <xdr:colOff>152400</xdr:colOff>
      <xdr:row>55</xdr:row>
      <xdr:rowOff>150495</xdr:rowOff>
    </xdr:to>
    <xdr:cxnSp macro="">
      <xdr:nvCxnSpPr>
        <xdr:cNvPr id="177" name="直線コネクタ 176"/>
        <xdr:cNvCxnSpPr/>
      </xdr:nvCxnSpPr>
      <xdr:spPr>
        <a:xfrm>
          <a:off x="4546600" y="958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138430</xdr:rowOff>
    </xdr:from>
    <xdr:ext cx="405130" cy="259080"/>
    <xdr:sp macro="" textlink="">
      <xdr:nvSpPr>
        <xdr:cNvPr id="178" name="【橋りょう・トンネル】&#10;有形固定資産減価償却率平均値テキスト"/>
        <xdr:cNvSpPr txBox="1"/>
      </xdr:nvSpPr>
      <xdr:spPr>
        <a:xfrm>
          <a:off x="4673600" y="10253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115570</xdr:rowOff>
    </xdr:from>
    <xdr:to xmlns:xdr="http://schemas.openxmlformats.org/drawingml/2006/spreadsheetDrawing">
      <xdr:col>24</xdr:col>
      <xdr:colOff>114300</xdr:colOff>
      <xdr:row>61</xdr:row>
      <xdr:rowOff>45720</xdr:rowOff>
    </xdr:to>
    <xdr:sp macro="" textlink="">
      <xdr:nvSpPr>
        <xdr:cNvPr id="179" name="フローチャート: 判断 178"/>
        <xdr:cNvSpPr/>
      </xdr:nvSpPr>
      <xdr:spPr>
        <a:xfrm>
          <a:off x="45847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102870</xdr:rowOff>
    </xdr:from>
    <xdr:to xmlns:xdr="http://schemas.openxmlformats.org/drawingml/2006/spreadsheetDrawing">
      <xdr:col>20</xdr:col>
      <xdr:colOff>38100</xdr:colOff>
      <xdr:row>61</xdr:row>
      <xdr:rowOff>33020</xdr:rowOff>
    </xdr:to>
    <xdr:sp macro="" textlink="">
      <xdr:nvSpPr>
        <xdr:cNvPr id="180" name="フローチャート: 判断 179"/>
        <xdr:cNvSpPr/>
      </xdr:nvSpPr>
      <xdr:spPr>
        <a:xfrm>
          <a:off x="37465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99695</xdr:rowOff>
    </xdr:from>
    <xdr:to xmlns:xdr="http://schemas.openxmlformats.org/drawingml/2006/spreadsheetDrawing">
      <xdr:col>15</xdr:col>
      <xdr:colOff>101600</xdr:colOff>
      <xdr:row>61</xdr:row>
      <xdr:rowOff>29845</xdr:rowOff>
    </xdr:to>
    <xdr:sp macro="" textlink="">
      <xdr:nvSpPr>
        <xdr:cNvPr id="181" name="フローチャート: 判断 180"/>
        <xdr:cNvSpPr/>
      </xdr:nvSpPr>
      <xdr:spPr>
        <a:xfrm>
          <a:off x="2857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2" name="フローチャート: 判断 181"/>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71755</xdr:rowOff>
    </xdr:from>
    <xdr:to xmlns:xdr="http://schemas.openxmlformats.org/drawingml/2006/spreadsheetDrawing">
      <xdr:col>6</xdr:col>
      <xdr:colOff>38100</xdr:colOff>
      <xdr:row>61</xdr:row>
      <xdr:rowOff>1905</xdr:rowOff>
    </xdr:to>
    <xdr:sp macro="" textlink="">
      <xdr:nvSpPr>
        <xdr:cNvPr id="183" name="フローチャート: 判断 182"/>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148590</xdr:rowOff>
    </xdr:from>
    <xdr:to xmlns:xdr="http://schemas.openxmlformats.org/drawingml/2006/spreadsheetDrawing">
      <xdr:col>24</xdr:col>
      <xdr:colOff>114300</xdr:colOff>
      <xdr:row>62</xdr:row>
      <xdr:rowOff>78740</xdr:rowOff>
    </xdr:to>
    <xdr:sp macro="" textlink="">
      <xdr:nvSpPr>
        <xdr:cNvPr id="189" name="楕円 188"/>
        <xdr:cNvSpPr/>
      </xdr:nvSpPr>
      <xdr:spPr>
        <a:xfrm>
          <a:off x="45847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127000</xdr:rowOff>
    </xdr:from>
    <xdr:ext cx="405130" cy="259080"/>
    <xdr:sp macro="" textlink="">
      <xdr:nvSpPr>
        <xdr:cNvPr id="190" name="【橋りょう・トンネル】&#10;有形固定資産減価償却率該当値テキスト"/>
        <xdr:cNvSpPr txBox="1"/>
      </xdr:nvSpPr>
      <xdr:spPr>
        <a:xfrm>
          <a:off x="4673600" y="1058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128905</xdr:rowOff>
    </xdr:from>
    <xdr:to xmlns:xdr="http://schemas.openxmlformats.org/drawingml/2006/spreadsheetDrawing">
      <xdr:col>20</xdr:col>
      <xdr:colOff>38100</xdr:colOff>
      <xdr:row>62</xdr:row>
      <xdr:rowOff>59055</xdr:rowOff>
    </xdr:to>
    <xdr:sp macro="" textlink="">
      <xdr:nvSpPr>
        <xdr:cNvPr id="191" name="楕円 190"/>
        <xdr:cNvSpPr/>
      </xdr:nvSpPr>
      <xdr:spPr>
        <a:xfrm>
          <a:off x="3746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8255</xdr:rowOff>
    </xdr:from>
    <xdr:to xmlns:xdr="http://schemas.openxmlformats.org/drawingml/2006/spreadsheetDrawing">
      <xdr:col>24</xdr:col>
      <xdr:colOff>63500</xdr:colOff>
      <xdr:row>62</xdr:row>
      <xdr:rowOff>27940</xdr:rowOff>
    </xdr:to>
    <xdr:cxnSp macro="">
      <xdr:nvCxnSpPr>
        <xdr:cNvPr id="192" name="直線コネクタ 191"/>
        <xdr:cNvCxnSpPr/>
      </xdr:nvCxnSpPr>
      <xdr:spPr>
        <a:xfrm>
          <a:off x="3797300" y="106381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118745</xdr:rowOff>
    </xdr:from>
    <xdr:to xmlns:xdr="http://schemas.openxmlformats.org/drawingml/2006/spreadsheetDrawing">
      <xdr:col>15</xdr:col>
      <xdr:colOff>101600</xdr:colOff>
      <xdr:row>62</xdr:row>
      <xdr:rowOff>48895</xdr:rowOff>
    </xdr:to>
    <xdr:sp macro="" textlink="">
      <xdr:nvSpPr>
        <xdr:cNvPr id="193" name="楕円 192"/>
        <xdr:cNvSpPr/>
      </xdr:nvSpPr>
      <xdr:spPr>
        <a:xfrm>
          <a:off x="2857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169545</xdr:rowOff>
    </xdr:from>
    <xdr:to xmlns:xdr="http://schemas.openxmlformats.org/drawingml/2006/spreadsheetDrawing">
      <xdr:col>19</xdr:col>
      <xdr:colOff>177800</xdr:colOff>
      <xdr:row>62</xdr:row>
      <xdr:rowOff>8255</xdr:rowOff>
    </xdr:to>
    <xdr:cxnSp macro="">
      <xdr:nvCxnSpPr>
        <xdr:cNvPr id="194" name="直線コネクタ 193"/>
        <xdr:cNvCxnSpPr/>
      </xdr:nvCxnSpPr>
      <xdr:spPr>
        <a:xfrm>
          <a:off x="2908300" y="106279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102870</xdr:rowOff>
    </xdr:from>
    <xdr:to xmlns:xdr="http://schemas.openxmlformats.org/drawingml/2006/spreadsheetDrawing">
      <xdr:col>10</xdr:col>
      <xdr:colOff>165100</xdr:colOff>
      <xdr:row>62</xdr:row>
      <xdr:rowOff>33020</xdr:rowOff>
    </xdr:to>
    <xdr:sp macro="" textlink="">
      <xdr:nvSpPr>
        <xdr:cNvPr id="195" name="楕円 194"/>
        <xdr:cNvSpPr/>
      </xdr:nvSpPr>
      <xdr:spPr>
        <a:xfrm>
          <a:off x="1968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153670</xdr:rowOff>
    </xdr:from>
    <xdr:to xmlns:xdr="http://schemas.openxmlformats.org/drawingml/2006/spreadsheetDrawing">
      <xdr:col>15</xdr:col>
      <xdr:colOff>50800</xdr:colOff>
      <xdr:row>61</xdr:row>
      <xdr:rowOff>169545</xdr:rowOff>
    </xdr:to>
    <xdr:cxnSp macro="">
      <xdr:nvCxnSpPr>
        <xdr:cNvPr id="196" name="直線コネクタ 195"/>
        <xdr:cNvCxnSpPr/>
      </xdr:nvCxnSpPr>
      <xdr:spPr>
        <a:xfrm>
          <a:off x="2019300" y="106121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86360</xdr:rowOff>
    </xdr:from>
    <xdr:to xmlns:xdr="http://schemas.openxmlformats.org/drawingml/2006/spreadsheetDrawing">
      <xdr:col>6</xdr:col>
      <xdr:colOff>38100</xdr:colOff>
      <xdr:row>62</xdr:row>
      <xdr:rowOff>16510</xdr:rowOff>
    </xdr:to>
    <xdr:sp macro="" textlink="">
      <xdr:nvSpPr>
        <xdr:cNvPr id="197" name="楕円 196"/>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137160</xdr:rowOff>
    </xdr:from>
    <xdr:to xmlns:xdr="http://schemas.openxmlformats.org/drawingml/2006/spreadsheetDrawing">
      <xdr:col>10</xdr:col>
      <xdr:colOff>114300</xdr:colOff>
      <xdr:row>61</xdr:row>
      <xdr:rowOff>153670</xdr:rowOff>
    </xdr:to>
    <xdr:cxnSp macro="">
      <xdr:nvCxnSpPr>
        <xdr:cNvPr id="198" name="直線コネクタ 197"/>
        <xdr:cNvCxnSpPr/>
      </xdr:nvCxnSpPr>
      <xdr:spPr>
        <a:xfrm>
          <a:off x="1130300" y="105956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49530</xdr:rowOff>
    </xdr:from>
    <xdr:ext cx="405130" cy="259080"/>
    <xdr:sp macro="" textlink="">
      <xdr:nvSpPr>
        <xdr:cNvPr id="199" name="n_1aveValue【橋りょう・トンネル】&#10;有形固定資産減価償却率"/>
        <xdr:cNvSpPr txBox="1"/>
      </xdr:nvSpPr>
      <xdr:spPr>
        <a:xfrm>
          <a:off x="3582035" y="10165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46355</xdr:rowOff>
    </xdr:from>
    <xdr:ext cx="403225" cy="259080"/>
    <xdr:sp macro="" textlink="">
      <xdr:nvSpPr>
        <xdr:cNvPr id="200" name="n_2aveValue【橋りょう・トンネル】&#10;有形固定資産減価償却率"/>
        <xdr:cNvSpPr txBox="1"/>
      </xdr:nvSpPr>
      <xdr:spPr>
        <a:xfrm>
          <a:off x="2705735" y="10161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57785</xdr:rowOff>
    </xdr:from>
    <xdr:ext cx="403225" cy="259080"/>
    <xdr:sp macro="" textlink="">
      <xdr:nvSpPr>
        <xdr:cNvPr id="201" name="n_3aveValue【橋りょう・トンネル】&#10;有形固定資産減価償却率"/>
        <xdr:cNvSpPr txBox="1"/>
      </xdr:nvSpPr>
      <xdr:spPr>
        <a:xfrm>
          <a:off x="1816735" y="1017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18415</xdr:rowOff>
    </xdr:from>
    <xdr:ext cx="403225" cy="257175"/>
    <xdr:sp macro="" textlink="">
      <xdr:nvSpPr>
        <xdr:cNvPr id="202" name="n_4aveValue【橋りょう・トンネル】&#10;有形固定資産減価償却率"/>
        <xdr:cNvSpPr txBox="1"/>
      </xdr:nvSpPr>
      <xdr:spPr>
        <a:xfrm>
          <a:off x="927735" y="10133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50165</xdr:rowOff>
    </xdr:from>
    <xdr:ext cx="405130" cy="259080"/>
    <xdr:sp macro="" textlink="">
      <xdr:nvSpPr>
        <xdr:cNvPr id="203" name="n_1mainValue【橋りょう・トンネル】&#10;有形固定資産減価償却率"/>
        <xdr:cNvSpPr txBox="1"/>
      </xdr:nvSpPr>
      <xdr:spPr>
        <a:xfrm>
          <a:off x="3582035" y="10680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40640</xdr:rowOff>
    </xdr:from>
    <xdr:ext cx="403225" cy="257175"/>
    <xdr:sp macro="" textlink="">
      <xdr:nvSpPr>
        <xdr:cNvPr id="204" name="n_2mainValue【橋りょう・トンネル】&#10;有形固定資産減価償却率"/>
        <xdr:cNvSpPr txBox="1"/>
      </xdr:nvSpPr>
      <xdr:spPr>
        <a:xfrm>
          <a:off x="2705735" y="10670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24130</xdr:rowOff>
    </xdr:from>
    <xdr:ext cx="403225" cy="259080"/>
    <xdr:sp macro="" textlink="">
      <xdr:nvSpPr>
        <xdr:cNvPr id="205" name="n_3mainValue【橋りょう・トンネル】&#10;有形固定資産減価償却率"/>
        <xdr:cNvSpPr txBox="1"/>
      </xdr:nvSpPr>
      <xdr:spPr>
        <a:xfrm>
          <a:off x="1816735" y="10654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7620</xdr:rowOff>
    </xdr:from>
    <xdr:ext cx="403225" cy="257175"/>
    <xdr:sp macro="" textlink="">
      <xdr:nvSpPr>
        <xdr:cNvPr id="206" name="n_4mainValue【橋りょう・トンネル】&#10;有形固定資産減価償却率"/>
        <xdr:cNvSpPr txBox="1"/>
      </xdr:nvSpPr>
      <xdr:spPr>
        <a:xfrm>
          <a:off x="927735" y="10637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8" name="テキスト ボックス 217"/>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3895" cy="259080"/>
    <xdr:sp macro="" textlink="">
      <xdr:nvSpPr>
        <xdr:cNvPr id="220" name="テキスト ボックス 219"/>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2" name="テキスト ボックス 221"/>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4" name="テキスト ボックス 223"/>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6" name="テキスト ボックス 225"/>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8" name="テキスト ボックス 227"/>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144780</xdr:rowOff>
    </xdr:from>
    <xdr:to xmlns:xdr="http://schemas.openxmlformats.org/drawingml/2006/spreadsheetDrawing">
      <xdr:col>54</xdr:col>
      <xdr:colOff>189865</xdr:colOff>
      <xdr:row>64</xdr:row>
      <xdr:rowOff>66675</xdr:rowOff>
    </xdr:to>
    <xdr:cxnSp macro="">
      <xdr:nvCxnSpPr>
        <xdr:cNvPr id="230" name="直線コネクタ 229"/>
        <xdr:cNvCxnSpPr/>
      </xdr:nvCxnSpPr>
      <xdr:spPr>
        <a:xfrm flipV="1">
          <a:off x="10476865" y="974598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70485</xdr:rowOff>
    </xdr:from>
    <xdr:ext cx="534670" cy="259080"/>
    <xdr:sp macro="" textlink="">
      <xdr:nvSpPr>
        <xdr:cNvPr id="231" name="【橋りょう・トンネル】&#10;一人当たり有形固定資産（償却資産）額最小値テキスト"/>
        <xdr:cNvSpPr txBox="1"/>
      </xdr:nvSpPr>
      <xdr:spPr>
        <a:xfrm>
          <a:off x="10515600" y="11043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66675</xdr:rowOff>
    </xdr:from>
    <xdr:to xmlns:xdr="http://schemas.openxmlformats.org/drawingml/2006/spreadsheetDrawing">
      <xdr:col>55</xdr:col>
      <xdr:colOff>88900</xdr:colOff>
      <xdr:row>64</xdr:row>
      <xdr:rowOff>66675</xdr:rowOff>
    </xdr:to>
    <xdr:cxnSp macro="">
      <xdr:nvCxnSpPr>
        <xdr:cNvPr id="232" name="直線コネクタ 231"/>
        <xdr:cNvCxnSpPr/>
      </xdr:nvCxnSpPr>
      <xdr:spPr>
        <a:xfrm>
          <a:off x="10388600" y="1103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91440</xdr:rowOff>
    </xdr:from>
    <xdr:ext cx="690245" cy="259080"/>
    <xdr:sp macro="" textlink="">
      <xdr:nvSpPr>
        <xdr:cNvPr id="233" name="【橋りょう・トンネル】&#10;一人当たり有形固定資産（償却資産）額最大値テキスト"/>
        <xdr:cNvSpPr txBox="1"/>
      </xdr:nvSpPr>
      <xdr:spPr>
        <a:xfrm>
          <a:off x="10515600" y="95211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144780</xdr:rowOff>
    </xdr:from>
    <xdr:to xmlns:xdr="http://schemas.openxmlformats.org/drawingml/2006/spreadsheetDrawing">
      <xdr:col>55</xdr:col>
      <xdr:colOff>88900</xdr:colOff>
      <xdr:row>56</xdr:row>
      <xdr:rowOff>144780</xdr:rowOff>
    </xdr:to>
    <xdr:cxnSp macro="">
      <xdr:nvCxnSpPr>
        <xdr:cNvPr id="234" name="直線コネクタ 233"/>
        <xdr:cNvCxnSpPr/>
      </xdr:nvCxnSpPr>
      <xdr:spPr>
        <a:xfrm>
          <a:off x="10388600" y="974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15240</xdr:rowOff>
    </xdr:from>
    <xdr:ext cx="598805" cy="259080"/>
    <xdr:sp macro="" textlink="">
      <xdr:nvSpPr>
        <xdr:cNvPr id="235" name="【橋りょう・トンネル】&#10;一人当たり有形固定資産（償却資産）額平均値テキスト"/>
        <xdr:cNvSpPr txBox="1"/>
      </xdr:nvSpPr>
      <xdr:spPr>
        <a:xfrm>
          <a:off x="10515600" y="10645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36830</xdr:rowOff>
    </xdr:from>
    <xdr:to xmlns:xdr="http://schemas.openxmlformats.org/drawingml/2006/spreadsheetDrawing">
      <xdr:col>55</xdr:col>
      <xdr:colOff>50800</xdr:colOff>
      <xdr:row>62</xdr:row>
      <xdr:rowOff>138430</xdr:rowOff>
    </xdr:to>
    <xdr:sp macro="" textlink="">
      <xdr:nvSpPr>
        <xdr:cNvPr id="236" name="フローチャート: 判断 235"/>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48895</xdr:rowOff>
    </xdr:from>
    <xdr:to xmlns:xdr="http://schemas.openxmlformats.org/drawingml/2006/spreadsheetDrawing">
      <xdr:col>50</xdr:col>
      <xdr:colOff>165100</xdr:colOff>
      <xdr:row>62</xdr:row>
      <xdr:rowOff>150495</xdr:rowOff>
    </xdr:to>
    <xdr:sp macro="" textlink="">
      <xdr:nvSpPr>
        <xdr:cNvPr id="237" name="フローチャート: 判断 236"/>
        <xdr:cNvSpPr/>
      </xdr:nvSpPr>
      <xdr:spPr>
        <a:xfrm>
          <a:off x="9588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238" name="フローチャート: 判断 237"/>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48895</xdr:rowOff>
    </xdr:from>
    <xdr:to xmlns:xdr="http://schemas.openxmlformats.org/drawingml/2006/spreadsheetDrawing">
      <xdr:col>41</xdr:col>
      <xdr:colOff>101600</xdr:colOff>
      <xdr:row>62</xdr:row>
      <xdr:rowOff>150495</xdr:rowOff>
    </xdr:to>
    <xdr:sp macro="" textlink="">
      <xdr:nvSpPr>
        <xdr:cNvPr id="239" name="フローチャート: 判断 238"/>
        <xdr:cNvSpPr/>
      </xdr:nvSpPr>
      <xdr:spPr>
        <a:xfrm>
          <a:off x="7810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8255</xdr:rowOff>
    </xdr:from>
    <xdr:to xmlns:xdr="http://schemas.openxmlformats.org/drawingml/2006/spreadsheetDrawing">
      <xdr:col>36</xdr:col>
      <xdr:colOff>165100</xdr:colOff>
      <xdr:row>62</xdr:row>
      <xdr:rowOff>109855</xdr:rowOff>
    </xdr:to>
    <xdr:sp macro="" textlink="">
      <xdr:nvSpPr>
        <xdr:cNvPr id="240" name="フローチャート: 判断 239"/>
        <xdr:cNvSpPr/>
      </xdr:nvSpPr>
      <xdr:spPr>
        <a:xfrm>
          <a:off x="6921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158750</xdr:rowOff>
    </xdr:from>
    <xdr:to xmlns:xdr="http://schemas.openxmlformats.org/drawingml/2006/spreadsheetDrawing">
      <xdr:col>55</xdr:col>
      <xdr:colOff>50800</xdr:colOff>
      <xdr:row>57</xdr:row>
      <xdr:rowOff>88900</xdr:rowOff>
    </xdr:to>
    <xdr:sp macro="" textlink="">
      <xdr:nvSpPr>
        <xdr:cNvPr id="246" name="楕円 245"/>
        <xdr:cNvSpPr/>
      </xdr:nvSpPr>
      <xdr:spPr>
        <a:xfrm>
          <a:off x="104267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73660</xdr:rowOff>
    </xdr:from>
    <xdr:ext cx="690245" cy="259080"/>
    <xdr:sp macro="" textlink="">
      <xdr:nvSpPr>
        <xdr:cNvPr id="247" name="【橋りょう・トンネル】&#10;一人当たり有形固定資産（償却資産）額該当値テキスト"/>
        <xdr:cNvSpPr txBox="1"/>
      </xdr:nvSpPr>
      <xdr:spPr>
        <a:xfrm>
          <a:off x="10515600" y="96748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3,249,697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10795</xdr:rowOff>
    </xdr:from>
    <xdr:to xmlns:xdr="http://schemas.openxmlformats.org/drawingml/2006/spreadsheetDrawing">
      <xdr:col>50</xdr:col>
      <xdr:colOff>165100</xdr:colOff>
      <xdr:row>57</xdr:row>
      <xdr:rowOff>112395</xdr:rowOff>
    </xdr:to>
    <xdr:sp macro="" textlink="">
      <xdr:nvSpPr>
        <xdr:cNvPr id="248" name="楕円 247"/>
        <xdr:cNvSpPr/>
      </xdr:nvSpPr>
      <xdr:spPr>
        <a:xfrm>
          <a:off x="9588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38100</xdr:rowOff>
    </xdr:from>
    <xdr:to xmlns:xdr="http://schemas.openxmlformats.org/drawingml/2006/spreadsheetDrawing">
      <xdr:col>55</xdr:col>
      <xdr:colOff>0</xdr:colOff>
      <xdr:row>57</xdr:row>
      <xdr:rowOff>61595</xdr:rowOff>
    </xdr:to>
    <xdr:cxnSp macro="">
      <xdr:nvCxnSpPr>
        <xdr:cNvPr id="249" name="直線コネクタ 248"/>
        <xdr:cNvCxnSpPr/>
      </xdr:nvCxnSpPr>
      <xdr:spPr>
        <a:xfrm flipV="1">
          <a:off x="9639300" y="98107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41910</xdr:rowOff>
    </xdr:from>
    <xdr:to xmlns:xdr="http://schemas.openxmlformats.org/drawingml/2006/spreadsheetDrawing">
      <xdr:col>46</xdr:col>
      <xdr:colOff>38100</xdr:colOff>
      <xdr:row>57</xdr:row>
      <xdr:rowOff>143510</xdr:rowOff>
    </xdr:to>
    <xdr:sp macro="" textlink="">
      <xdr:nvSpPr>
        <xdr:cNvPr id="250" name="楕円 249"/>
        <xdr:cNvSpPr/>
      </xdr:nvSpPr>
      <xdr:spPr>
        <a:xfrm>
          <a:off x="8699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61595</xdr:rowOff>
    </xdr:from>
    <xdr:to xmlns:xdr="http://schemas.openxmlformats.org/drawingml/2006/spreadsheetDrawing">
      <xdr:col>50</xdr:col>
      <xdr:colOff>114300</xdr:colOff>
      <xdr:row>57</xdr:row>
      <xdr:rowOff>92710</xdr:rowOff>
    </xdr:to>
    <xdr:cxnSp macro="">
      <xdr:nvCxnSpPr>
        <xdr:cNvPr id="251" name="直線コネクタ 250"/>
        <xdr:cNvCxnSpPr/>
      </xdr:nvCxnSpPr>
      <xdr:spPr>
        <a:xfrm flipV="1">
          <a:off x="8750300" y="98342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252" name="楕円 251"/>
        <xdr:cNvSpPr/>
      </xdr:nvSpPr>
      <xdr:spPr>
        <a:xfrm>
          <a:off x="7810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92710</xdr:rowOff>
    </xdr:from>
    <xdr:to xmlns:xdr="http://schemas.openxmlformats.org/drawingml/2006/spreadsheetDrawing">
      <xdr:col>45</xdr:col>
      <xdr:colOff>177800</xdr:colOff>
      <xdr:row>57</xdr:row>
      <xdr:rowOff>120650</xdr:rowOff>
    </xdr:to>
    <xdr:cxnSp macro="">
      <xdr:nvCxnSpPr>
        <xdr:cNvPr id="253" name="直線コネクタ 252"/>
        <xdr:cNvCxnSpPr/>
      </xdr:nvCxnSpPr>
      <xdr:spPr>
        <a:xfrm flipV="1">
          <a:off x="7861300" y="98653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57</xdr:row>
      <xdr:rowOff>87630</xdr:rowOff>
    </xdr:from>
    <xdr:to xmlns:xdr="http://schemas.openxmlformats.org/drawingml/2006/spreadsheetDrawing">
      <xdr:col>36</xdr:col>
      <xdr:colOff>165100</xdr:colOff>
      <xdr:row>58</xdr:row>
      <xdr:rowOff>17780</xdr:rowOff>
    </xdr:to>
    <xdr:sp macro="" textlink="">
      <xdr:nvSpPr>
        <xdr:cNvPr id="254" name="楕円 253"/>
        <xdr:cNvSpPr/>
      </xdr:nvSpPr>
      <xdr:spPr>
        <a:xfrm>
          <a:off x="6921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120650</xdr:rowOff>
    </xdr:from>
    <xdr:to xmlns:xdr="http://schemas.openxmlformats.org/drawingml/2006/spreadsheetDrawing">
      <xdr:col>41</xdr:col>
      <xdr:colOff>50800</xdr:colOff>
      <xdr:row>57</xdr:row>
      <xdr:rowOff>138430</xdr:rowOff>
    </xdr:to>
    <xdr:cxnSp macro="">
      <xdr:nvCxnSpPr>
        <xdr:cNvPr id="255" name="直線コネクタ 254"/>
        <xdr:cNvCxnSpPr/>
      </xdr:nvCxnSpPr>
      <xdr:spPr>
        <a:xfrm flipV="1">
          <a:off x="6972300" y="98933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141605</xdr:rowOff>
    </xdr:from>
    <xdr:ext cx="596900" cy="259080"/>
    <xdr:sp macro="" textlink="">
      <xdr:nvSpPr>
        <xdr:cNvPr id="256" name="n_1aveValue【橋りょう・トンネル】&#10;一人当たり有形固定資産（償却資産）額"/>
        <xdr:cNvSpPr txBox="1"/>
      </xdr:nvSpPr>
      <xdr:spPr>
        <a:xfrm>
          <a:off x="9326880" y="10771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153035</xdr:rowOff>
    </xdr:from>
    <xdr:ext cx="596900" cy="259080"/>
    <xdr:sp macro="" textlink="">
      <xdr:nvSpPr>
        <xdr:cNvPr id="257" name="n_2aveValue【橋りょう・トンネル】&#10;一人当たり有形固定資産（償却資産）額"/>
        <xdr:cNvSpPr txBox="1"/>
      </xdr:nvSpPr>
      <xdr:spPr>
        <a:xfrm>
          <a:off x="8450580" y="107829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141605</xdr:rowOff>
    </xdr:from>
    <xdr:ext cx="596900" cy="259080"/>
    <xdr:sp macro="" textlink="">
      <xdr:nvSpPr>
        <xdr:cNvPr id="258" name="n_3aveValue【橋りょう・トンネル】&#10;一人当たり有形固定資産（償却資産）額"/>
        <xdr:cNvSpPr txBox="1"/>
      </xdr:nvSpPr>
      <xdr:spPr>
        <a:xfrm>
          <a:off x="7561580" y="10771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100965</xdr:rowOff>
    </xdr:from>
    <xdr:ext cx="596900" cy="257175"/>
    <xdr:sp macro="" textlink="">
      <xdr:nvSpPr>
        <xdr:cNvPr id="259" name="n_4aveValue【橋りょう・トンネル】&#10;一人当たり有形固定資産（償却資産）額"/>
        <xdr:cNvSpPr txBox="1"/>
      </xdr:nvSpPr>
      <xdr:spPr>
        <a:xfrm>
          <a:off x="6672580" y="107308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55</xdr:row>
      <xdr:rowOff>128905</xdr:rowOff>
    </xdr:from>
    <xdr:ext cx="690245" cy="259080"/>
    <xdr:sp macro="" textlink="">
      <xdr:nvSpPr>
        <xdr:cNvPr id="260" name="n_1mainValue【橋りょう・トンネル】&#10;一人当たり有形固定資産（償却資産）額"/>
        <xdr:cNvSpPr txBox="1"/>
      </xdr:nvSpPr>
      <xdr:spPr>
        <a:xfrm>
          <a:off x="9281795" y="95586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55</xdr:row>
      <xdr:rowOff>160020</xdr:rowOff>
    </xdr:from>
    <xdr:ext cx="688340" cy="259080"/>
    <xdr:sp macro="" textlink="">
      <xdr:nvSpPr>
        <xdr:cNvPr id="261" name="n_2mainValue【橋りょう・トンネル】&#10;一人当たり有形固定資産（償却資産）額"/>
        <xdr:cNvSpPr txBox="1"/>
      </xdr:nvSpPr>
      <xdr:spPr>
        <a:xfrm>
          <a:off x="8405495" y="9589770"/>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3,107,056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56</xdr:row>
      <xdr:rowOff>15875</xdr:rowOff>
    </xdr:from>
    <xdr:ext cx="688340" cy="259080"/>
    <xdr:sp macro="" textlink="">
      <xdr:nvSpPr>
        <xdr:cNvPr id="262" name="n_3mainValue【橋りょう・トンネル】&#10;一人当たり有形固定資産（償却資産）額"/>
        <xdr:cNvSpPr txBox="1"/>
      </xdr:nvSpPr>
      <xdr:spPr>
        <a:xfrm>
          <a:off x="7516495" y="9617075"/>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56</xdr:row>
      <xdr:rowOff>34290</xdr:rowOff>
    </xdr:from>
    <xdr:ext cx="688340" cy="259080"/>
    <xdr:sp macro="" textlink="">
      <xdr:nvSpPr>
        <xdr:cNvPr id="263" name="n_4mainValue【橋りょう・トンネル】&#10;一人当たり有形固定資産（償却資産）額"/>
        <xdr:cNvSpPr txBox="1"/>
      </xdr:nvSpPr>
      <xdr:spPr>
        <a:xfrm>
          <a:off x="6627495" y="9635490"/>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2,987,385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6" name="テキスト ボックス 285"/>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36195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40929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154940</xdr:rowOff>
    </xdr:from>
    <xdr:ext cx="405130" cy="257175"/>
    <xdr:sp macro="" textlink="">
      <xdr:nvSpPr>
        <xdr:cNvPr id="291" name="【公営住宅】&#10;有形固定資産減価償却率最大値テキスト"/>
        <xdr:cNvSpPr txBox="1"/>
      </xdr:nvSpPr>
      <xdr:spPr>
        <a:xfrm>
          <a:off x="4673600" y="13185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36195</xdr:rowOff>
    </xdr:from>
    <xdr:to xmlns:xdr="http://schemas.openxmlformats.org/drawingml/2006/spreadsheetDrawing">
      <xdr:col>24</xdr:col>
      <xdr:colOff>152400</xdr:colOff>
      <xdr:row>78</xdr:row>
      <xdr:rowOff>36195</xdr:rowOff>
    </xdr:to>
    <xdr:cxnSp macro="">
      <xdr:nvCxnSpPr>
        <xdr:cNvPr id="292" name="直線コネクタ 291"/>
        <xdr:cNvCxnSpPr/>
      </xdr:nvCxnSpPr>
      <xdr:spPr>
        <a:xfrm>
          <a:off x="4546600" y="1340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156845</xdr:rowOff>
    </xdr:from>
    <xdr:ext cx="405130" cy="257175"/>
    <xdr:sp macro="" textlink="">
      <xdr:nvSpPr>
        <xdr:cNvPr id="293" name="【公営住宅】&#10;有形固定資産減価償却率平均値テキスト"/>
        <xdr:cNvSpPr txBox="1"/>
      </xdr:nvSpPr>
      <xdr:spPr>
        <a:xfrm>
          <a:off x="4673600" y="140442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133985</xdr:rowOff>
    </xdr:from>
    <xdr:to xmlns:xdr="http://schemas.openxmlformats.org/drawingml/2006/spreadsheetDrawing">
      <xdr:col>24</xdr:col>
      <xdr:colOff>114300</xdr:colOff>
      <xdr:row>83</xdr:row>
      <xdr:rowOff>64135</xdr:rowOff>
    </xdr:to>
    <xdr:sp macro="" textlink="">
      <xdr:nvSpPr>
        <xdr:cNvPr id="294" name="フローチャート: 判断 293"/>
        <xdr:cNvSpPr/>
      </xdr:nvSpPr>
      <xdr:spPr>
        <a:xfrm>
          <a:off x="4584700" y="1419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295" name="フローチャート: 判断 294"/>
        <xdr:cNvSpPr/>
      </xdr:nvSpPr>
      <xdr:spPr>
        <a:xfrm>
          <a:off x="3746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107315</xdr:rowOff>
    </xdr:from>
    <xdr:to xmlns:xdr="http://schemas.openxmlformats.org/drawingml/2006/spreadsheetDrawing">
      <xdr:col>15</xdr:col>
      <xdr:colOff>101600</xdr:colOff>
      <xdr:row>83</xdr:row>
      <xdr:rowOff>37465</xdr:rowOff>
    </xdr:to>
    <xdr:sp macro="" textlink="">
      <xdr:nvSpPr>
        <xdr:cNvPr id="296" name="フローチャート: 判断 295"/>
        <xdr:cNvSpPr/>
      </xdr:nvSpPr>
      <xdr:spPr>
        <a:xfrm>
          <a:off x="28575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76835</xdr:rowOff>
    </xdr:from>
    <xdr:to xmlns:xdr="http://schemas.openxmlformats.org/drawingml/2006/spreadsheetDrawing">
      <xdr:col>10</xdr:col>
      <xdr:colOff>165100</xdr:colOff>
      <xdr:row>83</xdr:row>
      <xdr:rowOff>6985</xdr:rowOff>
    </xdr:to>
    <xdr:sp macro="" textlink="">
      <xdr:nvSpPr>
        <xdr:cNvPr id="297" name="フローチャート: 判断 296"/>
        <xdr:cNvSpPr/>
      </xdr:nvSpPr>
      <xdr:spPr>
        <a:xfrm>
          <a:off x="1968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73025</xdr:rowOff>
    </xdr:from>
    <xdr:to xmlns:xdr="http://schemas.openxmlformats.org/drawingml/2006/spreadsheetDrawing">
      <xdr:col>6</xdr:col>
      <xdr:colOff>38100</xdr:colOff>
      <xdr:row>83</xdr:row>
      <xdr:rowOff>3175</xdr:rowOff>
    </xdr:to>
    <xdr:sp macro="" textlink="">
      <xdr:nvSpPr>
        <xdr:cNvPr id="298" name="フローチャート: 判断 297"/>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71120</xdr:rowOff>
    </xdr:from>
    <xdr:to xmlns:xdr="http://schemas.openxmlformats.org/drawingml/2006/spreadsheetDrawing">
      <xdr:col>24</xdr:col>
      <xdr:colOff>114300</xdr:colOff>
      <xdr:row>86</xdr:row>
      <xdr:rowOff>1270</xdr:rowOff>
    </xdr:to>
    <xdr:sp macro="" textlink="">
      <xdr:nvSpPr>
        <xdr:cNvPr id="304" name="楕円 303"/>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49530</xdr:rowOff>
    </xdr:from>
    <xdr:ext cx="405130" cy="259080"/>
    <xdr:sp macro="" textlink="">
      <xdr:nvSpPr>
        <xdr:cNvPr id="305" name="【公営住宅】&#10;有形固定資産減価償却率該当値テキスト"/>
        <xdr:cNvSpPr txBox="1"/>
      </xdr:nvSpPr>
      <xdr:spPr>
        <a:xfrm>
          <a:off x="4673600" y="14622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65405</xdr:rowOff>
    </xdr:from>
    <xdr:to xmlns:xdr="http://schemas.openxmlformats.org/drawingml/2006/spreadsheetDrawing">
      <xdr:col>20</xdr:col>
      <xdr:colOff>38100</xdr:colOff>
      <xdr:row>85</xdr:row>
      <xdr:rowOff>167005</xdr:rowOff>
    </xdr:to>
    <xdr:sp macro="" textlink="">
      <xdr:nvSpPr>
        <xdr:cNvPr id="306" name="楕円 305"/>
        <xdr:cNvSpPr/>
      </xdr:nvSpPr>
      <xdr:spPr>
        <a:xfrm>
          <a:off x="3746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116205</xdr:rowOff>
    </xdr:from>
    <xdr:to xmlns:xdr="http://schemas.openxmlformats.org/drawingml/2006/spreadsheetDrawing">
      <xdr:col>24</xdr:col>
      <xdr:colOff>63500</xdr:colOff>
      <xdr:row>85</xdr:row>
      <xdr:rowOff>121920</xdr:rowOff>
    </xdr:to>
    <xdr:cxnSp macro="">
      <xdr:nvCxnSpPr>
        <xdr:cNvPr id="307" name="直線コネクタ 306"/>
        <xdr:cNvCxnSpPr/>
      </xdr:nvCxnSpPr>
      <xdr:spPr>
        <a:xfrm>
          <a:off x="3797300" y="1468945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53975</xdr:rowOff>
    </xdr:from>
    <xdr:to xmlns:xdr="http://schemas.openxmlformats.org/drawingml/2006/spreadsheetDrawing">
      <xdr:col>15</xdr:col>
      <xdr:colOff>101600</xdr:colOff>
      <xdr:row>85</xdr:row>
      <xdr:rowOff>155575</xdr:rowOff>
    </xdr:to>
    <xdr:sp macro="" textlink="">
      <xdr:nvSpPr>
        <xdr:cNvPr id="308" name="楕円 307"/>
        <xdr:cNvSpPr/>
      </xdr:nvSpPr>
      <xdr:spPr>
        <a:xfrm>
          <a:off x="2857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104775</xdr:rowOff>
    </xdr:from>
    <xdr:to xmlns:xdr="http://schemas.openxmlformats.org/drawingml/2006/spreadsheetDrawing">
      <xdr:col>19</xdr:col>
      <xdr:colOff>177800</xdr:colOff>
      <xdr:row>85</xdr:row>
      <xdr:rowOff>116205</xdr:rowOff>
    </xdr:to>
    <xdr:cxnSp macro="">
      <xdr:nvCxnSpPr>
        <xdr:cNvPr id="309" name="直線コネクタ 308"/>
        <xdr:cNvCxnSpPr/>
      </xdr:nvCxnSpPr>
      <xdr:spPr>
        <a:xfrm>
          <a:off x="2908300" y="146780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27305</xdr:rowOff>
    </xdr:from>
    <xdr:to xmlns:xdr="http://schemas.openxmlformats.org/drawingml/2006/spreadsheetDrawing">
      <xdr:col>10</xdr:col>
      <xdr:colOff>165100</xdr:colOff>
      <xdr:row>85</xdr:row>
      <xdr:rowOff>128905</xdr:rowOff>
    </xdr:to>
    <xdr:sp macro="" textlink="">
      <xdr:nvSpPr>
        <xdr:cNvPr id="310" name="楕円 309"/>
        <xdr:cNvSpPr/>
      </xdr:nvSpPr>
      <xdr:spPr>
        <a:xfrm>
          <a:off x="1968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78105</xdr:rowOff>
    </xdr:from>
    <xdr:to xmlns:xdr="http://schemas.openxmlformats.org/drawingml/2006/spreadsheetDrawing">
      <xdr:col>15</xdr:col>
      <xdr:colOff>50800</xdr:colOff>
      <xdr:row>85</xdr:row>
      <xdr:rowOff>104775</xdr:rowOff>
    </xdr:to>
    <xdr:cxnSp macro="">
      <xdr:nvCxnSpPr>
        <xdr:cNvPr id="311" name="直線コネクタ 310"/>
        <xdr:cNvCxnSpPr/>
      </xdr:nvCxnSpPr>
      <xdr:spPr>
        <a:xfrm>
          <a:off x="2019300" y="146513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17780</xdr:rowOff>
    </xdr:from>
    <xdr:to xmlns:xdr="http://schemas.openxmlformats.org/drawingml/2006/spreadsheetDrawing">
      <xdr:col>6</xdr:col>
      <xdr:colOff>38100</xdr:colOff>
      <xdr:row>85</xdr:row>
      <xdr:rowOff>119380</xdr:rowOff>
    </xdr:to>
    <xdr:sp macro="" textlink="">
      <xdr:nvSpPr>
        <xdr:cNvPr id="312" name="楕円 311"/>
        <xdr:cNvSpPr/>
      </xdr:nvSpPr>
      <xdr:spPr>
        <a:xfrm>
          <a:off x="107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68580</xdr:rowOff>
    </xdr:from>
    <xdr:to xmlns:xdr="http://schemas.openxmlformats.org/drawingml/2006/spreadsheetDrawing">
      <xdr:col>10</xdr:col>
      <xdr:colOff>114300</xdr:colOff>
      <xdr:row>85</xdr:row>
      <xdr:rowOff>78105</xdr:rowOff>
    </xdr:to>
    <xdr:cxnSp macro="">
      <xdr:nvCxnSpPr>
        <xdr:cNvPr id="313" name="直線コネクタ 312"/>
        <xdr:cNvCxnSpPr/>
      </xdr:nvCxnSpPr>
      <xdr:spPr>
        <a:xfrm>
          <a:off x="1130300" y="14641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73025</xdr:rowOff>
    </xdr:from>
    <xdr:ext cx="405130" cy="259080"/>
    <xdr:sp macro="" textlink="">
      <xdr:nvSpPr>
        <xdr:cNvPr id="314" name="n_1aveValue【公営住宅】&#10;有形固定資産減価償却率"/>
        <xdr:cNvSpPr txBox="1"/>
      </xdr:nvSpPr>
      <xdr:spPr>
        <a:xfrm>
          <a:off x="3582035" y="1396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53975</xdr:rowOff>
    </xdr:from>
    <xdr:ext cx="403225" cy="257175"/>
    <xdr:sp macro="" textlink="">
      <xdr:nvSpPr>
        <xdr:cNvPr id="315" name="n_2aveValue【公営住宅】&#10;有形固定資産減価償却率"/>
        <xdr:cNvSpPr txBox="1"/>
      </xdr:nvSpPr>
      <xdr:spPr>
        <a:xfrm>
          <a:off x="2705735" y="13941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23495</xdr:rowOff>
    </xdr:from>
    <xdr:ext cx="403225" cy="259080"/>
    <xdr:sp macro="" textlink="">
      <xdr:nvSpPr>
        <xdr:cNvPr id="316" name="n_3aveValue【公営住宅】&#10;有形固定資産減価償却率"/>
        <xdr:cNvSpPr txBox="1"/>
      </xdr:nvSpPr>
      <xdr:spPr>
        <a:xfrm>
          <a:off x="1816735" y="1391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19685</xdr:rowOff>
    </xdr:from>
    <xdr:ext cx="403225" cy="257175"/>
    <xdr:sp macro="" textlink="">
      <xdr:nvSpPr>
        <xdr:cNvPr id="317" name="n_4aveValue【公営住宅】&#10;有形固定資産減価償却率"/>
        <xdr:cNvSpPr txBox="1"/>
      </xdr:nvSpPr>
      <xdr:spPr>
        <a:xfrm>
          <a:off x="927735" y="139071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158115</xdr:rowOff>
    </xdr:from>
    <xdr:ext cx="405130" cy="257175"/>
    <xdr:sp macro="" textlink="">
      <xdr:nvSpPr>
        <xdr:cNvPr id="318" name="n_1mainValue【公営住宅】&#10;有形固定資産減価償却率"/>
        <xdr:cNvSpPr txBox="1"/>
      </xdr:nvSpPr>
      <xdr:spPr>
        <a:xfrm>
          <a:off x="3582035" y="14731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146685</xdr:rowOff>
    </xdr:from>
    <xdr:ext cx="403225" cy="257175"/>
    <xdr:sp macro="" textlink="">
      <xdr:nvSpPr>
        <xdr:cNvPr id="319" name="n_2mainValue【公営住宅】&#10;有形固定資産減価償却率"/>
        <xdr:cNvSpPr txBox="1"/>
      </xdr:nvSpPr>
      <xdr:spPr>
        <a:xfrm>
          <a:off x="2705735" y="14719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120650</xdr:rowOff>
    </xdr:from>
    <xdr:ext cx="403225" cy="257175"/>
    <xdr:sp macro="" textlink="">
      <xdr:nvSpPr>
        <xdr:cNvPr id="320" name="n_3mainValue【公営住宅】&#10;有形固定資産減価償却率"/>
        <xdr:cNvSpPr txBox="1"/>
      </xdr:nvSpPr>
      <xdr:spPr>
        <a:xfrm>
          <a:off x="1816735" y="14693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110490</xdr:rowOff>
    </xdr:from>
    <xdr:ext cx="403225" cy="257175"/>
    <xdr:sp macro="" textlink="">
      <xdr:nvSpPr>
        <xdr:cNvPr id="321" name="n_4mainValue【公営住宅】&#10;有形固定資産減価償却率"/>
        <xdr:cNvSpPr txBox="1"/>
      </xdr:nvSpPr>
      <xdr:spPr>
        <a:xfrm>
          <a:off x="927735" y="14683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3" name="テキスト ボックス 332"/>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5" name="テキスト ボックス 334"/>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7175"/>
    <xdr:sp macro="" textlink="">
      <xdr:nvSpPr>
        <xdr:cNvPr id="339" name="テキスト ボックス 338"/>
        <xdr:cNvSpPr txBox="1"/>
      </xdr:nvSpPr>
      <xdr:spPr>
        <a:xfrm>
          <a:off x="6072505" y="1357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23495</xdr:rowOff>
    </xdr:from>
    <xdr:to xmlns:xdr="http://schemas.openxmlformats.org/drawingml/2006/spreadsheetDrawing">
      <xdr:col>54</xdr:col>
      <xdr:colOff>189865</xdr:colOff>
      <xdr:row>86</xdr:row>
      <xdr:rowOff>102235</xdr:rowOff>
    </xdr:to>
    <xdr:cxnSp macro="">
      <xdr:nvCxnSpPr>
        <xdr:cNvPr id="345" name="直線コネクタ 344"/>
        <xdr:cNvCxnSpPr/>
      </xdr:nvCxnSpPr>
      <xdr:spPr>
        <a:xfrm flipV="1">
          <a:off x="10476865" y="13396595"/>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346" name="【公営住宅】&#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347" name="直線コネクタ 346"/>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141605</xdr:rowOff>
    </xdr:from>
    <xdr:ext cx="534670" cy="259080"/>
    <xdr:sp macro="" textlink="">
      <xdr:nvSpPr>
        <xdr:cNvPr id="348" name="【公営住宅】&#10;一人当たり面積最大値テキスト"/>
        <xdr:cNvSpPr txBox="1"/>
      </xdr:nvSpPr>
      <xdr:spPr>
        <a:xfrm>
          <a:off x="10515600" y="1317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23495</xdr:rowOff>
    </xdr:from>
    <xdr:to xmlns:xdr="http://schemas.openxmlformats.org/drawingml/2006/spreadsheetDrawing">
      <xdr:col>55</xdr:col>
      <xdr:colOff>88900</xdr:colOff>
      <xdr:row>78</xdr:row>
      <xdr:rowOff>23495</xdr:rowOff>
    </xdr:to>
    <xdr:cxnSp macro="">
      <xdr:nvCxnSpPr>
        <xdr:cNvPr id="349" name="直線コネクタ 348"/>
        <xdr:cNvCxnSpPr/>
      </xdr:nvCxnSpPr>
      <xdr:spPr>
        <a:xfrm>
          <a:off x="10388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1270</xdr:rowOff>
    </xdr:from>
    <xdr:ext cx="469900" cy="259080"/>
    <xdr:sp macro="" textlink="">
      <xdr:nvSpPr>
        <xdr:cNvPr id="350" name="【公営住宅】&#10;一人当たり面積平均値テキスト"/>
        <xdr:cNvSpPr txBox="1"/>
      </xdr:nvSpPr>
      <xdr:spPr>
        <a:xfrm>
          <a:off x="10515600" y="14403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149860</xdr:rowOff>
    </xdr:from>
    <xdr:to xmlns:xdr="http://schemas.openxmlformats.org/drawingml/2006/spreadsheetDrawing">
      <xdr:col>55</xdr:col>
      <xdr:colOff>50800</xdr:colOff>
      <xdr:row>85</xdr:row>
      <xdr:rowOff>80010</xdr:rowOff>
    </xdr:to>
    <xdr:sp macro="" textlink="">
      <xdr:nvSpPr>
        <xdr:cNvPr id="351" name="フローチャート: 判断 350"/>
        <xdr:cNvSpPr/>
      </xdr:nvSpPr>
      <xdr:spPr>
        <a:xfrm>
          <a:off x="10426700" y="1455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163830</xdr:rowOff>
    </xdr:from>
    <xdr:to xmlns:xdr="http://schemas.openxmlformats.org/drawingml/2006/spreadsheetDrawing">
      <xdr:col>50</xdr:col>
      <xdr:colOff>165100</xdr:colOff>
      <xdr:row>85</xdr:row>
      <xdr:rowOff>93980</xdr:rowOff>
    </xdr:to>
    <xdr:sp macro="" textlink="">
      <xdr:nvSpPr>
        <xdr:cNvPr id="352" name="フローチャート: 判断 351"/>
        <xdr:cNvSpPr/>
      </xdr:nvSpPr>
      <xdr:spPr>
        <a:xfrm>
          <a:off x="9588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6985</xdr:rowOff>
    </xdr:from>
    <xdr:to xmlns:xdr="http://schemas.openxmlformats.org/drawingml/2006/spreadsheetDrawing">
      <xdr:col>46</xdr:col>
      <xdr:colOff>38100</xdr:colOff>
      <xdr:row>85</xdr:row>
      <xdr:rowOff>109220</xdr:rowOff>
    </xdr:to>
    <xdr:sp macro="" textlink="">
      <xdr:nvSpPr>
        <xdr:cNvPr id="353" name="フローチャート: 判断 352"/>
        <xdr:cNvSpPr/>
      </xdr:nvSpPr>
      <xdr:spPr>
        <a:xfrm>
          <a:off x="8699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22225</xdr:rowOff>
    </xdr:from>
    <xdr:to xmlns:xdr="http://schemas.openxmlformats.org/drawingml/2006/spreadsheetDrawing">
      <xdr:col>41</xdr:col>
      <xdr:colOff>101600</xdr:colOff>
      <xdr:row>85</xdr:row>
      <xdr:rowOff>123825</xdr:rowOff>
    </xdr:to>
    <xdr:sp macro="" textlink="">
      <xdr:nvSpPr>
        <xdr:cNvPr id="354" name="フローチャート: 判断 353"/>
        <xdr:cNvSpPr/>
      </xdr:nvSpPr>
      <xdr:spPr>
        <a:xfrm>
          <a:off x="7810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14605</xdr:rowOff>
    </xdr:from>
    <xdr:to xmlns:xdr="http://schemas.openxmlformats.org/drawingml/2006/spreadsheetDrawing">
      <xdr:col>36</xdr:col>
      <xdr:colOff>165100</xdr:colOff>
      <xdr:row>85</xdr:row>
      <xdr:rowOff>116205</xdr:rowOff>
    </xdr:to>
    <xdr:sp macro="" textlink="">
      <xdr:nvSpPr>
        <xdr:cNvPr id="355" name="フローチャート: 判断 354"/>
        <xdr:cNvSpPr/>
      </xdr:nvSpPr>
      <xdr:spPr>
        <a:xfrm>
          <a:off x="6921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129540</xdr:rowOff>
    </xdr:from>
    <xdr:to xmlns:xdr="http://schemas.openxmlformats.org/drawingml/2006/spreadsheetDrawing">
      <xdr:col>55</xdr:col>
      <xdr:colOff>50800</xdr:colOff>
      <xdr:row>86</xdr:row>
      <xdr:rowOff>59690</xdr:rowOff>
    </xdr:to>
    <xdr:sp macro="" textlink="">
      <xdr:nvSpPr>
        <xdr:cNvPr id="361" name="楕円 360"/>
        <xdr:cNvSpPr/>
      </xdr:nvSpPr>
      <xdr:spPr>
        <a:xfrm>
          <a:off x="10426700" y="147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44450</xdr:rowOff>
    </xdr:from>
    <xdr:ext cx="469900" cy="259080"/>
    <xdr:sp macro="" textlink="">
      <xdr:nvSpPr>
        <xdr:cNvPr id="362" name="【公営住宅】&#10;一人当たり面積該当値テキスト"/>
        <xdr:cNvSpPr txBox="1"/>
      </xdr:nvSpPr>
      <xdr:spPr>
        <a:xfrm>
          <a:off x="10515600" y="1461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132080</xdr:rowOff>
    </xdr:from>
    <xdr:to xmlns:xdr="http://schemas.openxmlformats.org/drawingml/2006/spreadsheetDrawing">
      <xdr:col>50</xdr:col>
      <xdr:colOff>165100</xdr:colOff>
      <xdr:row>86</xdr:row>
      <xdr:rowOff>61595</xdr:rowOff>
    </xdr:to>
    <xdr:sp macro="" textlink="">
      <xdr:nvSpPr>
        <xdr:cNvPr id="363" name="楕円 362"/>
        <xdr:cNvSpPr/>
      </xdr:nvSpPr>
      <xdr:spPr>
        <a:xfrm>
          <a:off x="9588500" y="1470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8890</xdr:rowOff>
    </xdr:from>
    <xdr:to xmlns:xdr="http://schemas.openxmlformats.org/drawingml/2006/spreadsheetDrawing">
      <xdr:col>55</xdr:col>
      <xdr:colOff>0</xdr:colOff>
      <xdr:row>86</xdr:row>
      <xdr:rowOff>10795</xdr:rowOff>
    </xdr:to>
    <xdr:cxnSp macro="">
      <xdr:nvCxnSpPr>
        <xdr:cNvPr id="364" name="直線コネクタ 363"/>
        <xdr:cNvCxnSpPr/>
      </xdr:nvCxnSpPr>
      <xdr:spPr>
        <a:xfrm flipV="1">
          <a:off x="9639300" y="147535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132715</xdr:rowOff>
    </xdr:from>
    <xdr:to xmlns:xdr="http://schemas.openxmlformats.org/drawingml/2006/spreadsheetDrawing">
      <xdr:col>46</xdr:col>
      <xdr:colOff>38100</xdr:colOff>
      <xdr:row>86</xdr:row>
      <xdr:rowOff>63500</xdr:rowOff>
    </xdr:to>
    <xdr:sp macro="" textlink="">
      <xdr:nvSpPr>
        <xdr:cNvPr id="365" name="楕円 364"/>
        <xdr:cNvSpPr/>
      </xdr:nvSpPr>
      <xdr:spPr>
        <a:xfrm>
          <a:off x="86995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10795</xdr:rowOff>
    </xdr:from>
    <xdr:to xmlns:xdr="http://schemas.openxmlformats.org/drawingml/2006/spreadsheetDrawing">
      <xdr:col>50</xdr:col>
      <xdr:colOff>114300</xdr:colOff>
      <xdr:row>86</xdr:row>
      <xdr:rowOff>12065</xdr:rowOff>
    </xdr:to>
    <xdr:cxnSp macro="">
      <xdr:nvCxnSpPr>
        <xdr:cNvPr id="366" name="直線コネクタ 365"/>
        <xdr:cNvCxnSpPr/>
      </xdr:nvCxnSpPr>
      <xdr:spPr>
        <a:xfrm flipV="1">
          <a:off x="8750300" y="147554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134620</xdr:rowOff>
    </xdr:from>
    <xdr:to xmlns:xdr="http://schemas.openxmlformats.org/drawingml/2006/spreadsheetDrawing">
      <xdr:col>41</xdr:col>
      <xdr:colOff>101600</xdr:colOff>
      <xdr:row>86</xdr:row>
      <xdr:rowOff>64770</xdr:rowOff>
    </xdr:to>
    <xdr:sp macro="" textlink="">
      <xdr:nvSpPr>
        <xdr:cNvPr id="367" name="楕円 366"/>
        <xdr:cNvSpPr/>
      </xdr:nvSpPr>
      <xdr:spPr>
        <a:xfrm>
          <a:off x="7810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12065</xdr:rowOff>
    </xdr:from>
    <xdr:to xmlns:xdr="http://schemas.openxmlformats.org/drawingml/2006/spreadsheetDrawing">
      <xdr:col>45</xdr:col>
      <xdr:colOff>177800</xdr:colOff>
      <xdr:row>86</xdr:row>
      <xdr:rowOff>13970</xdr:rowOff>
    </xdr:to>
    <xdr:cxnSp macro="">
      <xdr:nvCxnSpPr>
        <xdr:cNvPr id="368" name="直線コネクタ 367"/>
        <xdr:cNvCxnSpPr/>
      </xdr:nvCxnSpPr>
      <xdr:spPr>
        <a:xfrm flipV="1">
          <a:off x="7861300" y="14756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135890</xdr:rowOff>
    </xdr:from>
    <xdr:to xmlns:xdr="http://schemas.openxmlformats.org/drawingml/2006/spreadsheetDrawing">
      <xdr:col>36</xdr:col>
      <xdr:colOff>165100</xdr:colOff>
      <xdr:row>86</xdr:row>
      <xdr:rowOff>66040</xdr:rowOff>
    </xdr:to>
    <xdr:sp macro="" textlink="">
      <xdr:nvSpPr>
        <xdr:cNvPr id="369" name="楕円 368"/>
        <xdr:cNvSpPr/>
      </xdr:nvSpPr>
      <xdr:spPr>
        <a:xfrm>
          <a:off x="6921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13970</xdr:rowOff>
    </xdr:from>
    <xdr:to xmlns:xdr="http://schemas.openxmlformats.org/drawingml/2006/spreadsheetDrawing">
      <xdr:col>41</xdr:col>
      <xdr:colOff>50800</xdr:colOff>
      <xdr:row>86</xdr:row>
      <xdr:rowOff>15240</xdr:rowOff>
    </xdr:to>
    <xdr:cxnSp macro="">
      <xdr:nvCxnSpPr>
        <xdr:cNvPr id="370" name="直線コネクタ 369"/>
        <xdr:cNvCxnSpPr/>
      </xdr:nvCxnSpPr>
      <xdr:spPr>
        <a:xfrm flipV="1">
          <a:off x="6972300" y="14758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110490</xdr:rowOff>
    </xdr:from>
    <xdr:ext cx="469900" cy="257175"/>
    <xdr:sp macro="" textlink="">
      <xdr:nvSpPr>
        <xdr:cNvPr id="371" name="n_1aveValue【公営住宅】&#10;一人当たり面積"/>
        <xdr:cNvSpPr txBox="1"/>
      </xdr:nvSpPr>
      <xdr:spPr>
        <a:xfrm>
          <a:off x="9391650" y="14340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125095</xdr:rowOff>
    </xdr:from>
    <xdr:ext cx="467995" cy="258445"/>
    <xdr:sp macro="" textlink="">
      <xdr:nvSpPr>
        <xdr:cNvPr id="372" name="n_2aveValue【公営住宅】&#10;一人当たり面積"/>
        <xdr:cNvSpPr txBox="1"/>
      </xdr:nvSpPr>
      <xdr:spPr>
        <a:xfrm>
          <a:off x="8515350" y="143554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140335</xdr:rowOff>
    </xdr:from>
    <xdr:ext cx="467995" cy="259080"/>
    <xdr:sp macro="" textlink="">
      <xdr:nvSpPr>
        <xdr:cNvPr id="373" name="n_3aveValue【公営住宅】&#10;一人当たり面積"/>
        <xdr:cNvSpPr txBox="1"/>
      </xdr:nvSpPr>
      <xdr:spPr>
        <a:xfrm>
          <a:off x="7626350" y="143706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132715</xdr:rowOff>
    </xdr:from>
    <xdr:ext cx="467995" cy="257175"/>
    <xdr:sp macro="" textlink="">
      <xdr:nvSpPr>
        <xdr:cNvPr id="374" name="n_4aveValue【公営住宅】&#10;一人当たり面積"/>
        <xdr:cNvSpPr txBox="1"/>
      </xdr:nvSpPr>
      <xdr:spPr>
        <a:xfrm>
          <a:off x="6737350" y="14363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52705</xdr:rowOff>
    </xdr:from>
    <xdr:ext cx="469900" cy="257175"/>
    <xdr:sp macro="" textlink="">
      <xdr:nvSpPr>
        <xdr:cNvPr id="375" name="n_1mainValue【公営住宅】&#10;一人当たり面積"/>
        <xdr:cNvSpPr txBox="1"/>
      </xdr:nvSpPr>
      <xdr:spPr>
        <a:xfrm>
          <a:off x="9391650" y="147974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53975</xdr:rowOff>
    </xdr:from>
    <xdr:ext cx="467995" cy="257175"/>
    <xdr:sp macro="" textlink="">
      <xdr:nvSpPr>
        <xdr:cNvPr id="376" name="n_2mainValue【公営住宅】&#10;一人当たり面積"/>
        <xdr:cNvSpPr txBox="1"/>
      </xdr:nvSpPr>
      <xdr:spPr>
        <a:xfrm>
          <a:off x="8515350" y="14798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55880</xdr:rowOff>
    </xdr:from>
    <xdr:ext cx="467995" cy="259080"/>
    <xdr:sp macro="" textlink="">
      <xdr:nvSpPr>
        <xdr:cNvPr id="377" name="n_3mainValue【公営住宅】&#10;一人当たり面積"/>
        <xdr:cNvSpPr txBox="1"/>
      </xdr:nvSpPr>
      <xdr:spPr>
        <a:xfrm>
          <a:off x="7626350" y="14800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57150</xdr:rowOff>
    </xdr:from>
    <xdr:ext cx="467995" cy="259080"/>
    <xdr:sp macro="" textlink="">
      <xdr:nvSpPr>
        <xdr:cNvPr id="378" name="n_4mainValue【公営住宅】&#10;一人当たり面積"/>
        <xdr:cNvSpPr txBox="1"/>
      </xdr:nvSpPr>
      <xdr:spPr>
        <a:xfrm>
          <a:off x="6737350" y="14801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3" name="テキスト ボックス 402"/>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5" name="テキスト ボックス 404"/>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407" name="テキスト ボックス 406"/>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09" name="テキスト ボックス 408"/>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15" name="テキスト ボックス 414"/>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17" name="テキスト ボックス 416"/>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419" name="直線コネクタ 418"/>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175"/>
    <xdr:sp macro="" textlink="">
      <xdr:nvSpPr>
        <xdr:cNvPr id="420" name="【認定こども園・幼稚園・保育所】&#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1" name="直線コネクタ 420"/>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422" name="【認定こども園・幼稚園・保育所】&#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423" name="直線コネクタ 422"/>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109220</xdr:rowOff>
    </xdr:from>
    <xdr:ext cx="405130" cy="257175"/>
    <xdr:sp macro="" textlink="">
      <xdr:nvSpPr>
        <xdr:cNvPr id="424" name="【認定こども園・幼稚園・保育所】&#10;有形固定資産減価償却率平均値テキスト"/>
        <xdr:cNvSpPr txBox="1"/>
      </xdr:nvSpPr>
      <xdr:spPr>
        <a:xfrm>
          <a:off x="16357600" y="61099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86360</xdr:rowOff>
    </xdr:from>
    <xdr:to xmlns:xdr="http://schemas.openxmlformats.org/drawingml/2006/spreadsheetDrawing">
      <xdr:col>85</xdr:col>
      <xdr:colOff>177800</xdr:colOff>
      <xdr:row>37</xdr:row>
      <xdr:rowOff>16510</xdr:rowOff>
    </xdr:to>
    <xdr:sp macro="" textlink="">
      <xdr:nvSpPr>
        <xdr:cNvPr id="425" name="フローチャート: 判断 424"/>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55880</xdr:rowOff>
    </xdr:from>
    <xdr:to xmlns:xdr="http://schemas.openxmlformats.org/drawingml/2006/spreadsheetDrawing">
      <xdr:col>81</xdr:col>
      <xdr:colOff>101600</xdr:colOff>
      <xdr:row>36</xdr:row>
      <xdr:rowOff>157480</xdr:rowOff>
    </xdr:to>
    <xdr:sp macro="" textlink="">
      <xdr:nvSpPr>
        <xdr:cNvPr id="426" name="フローチャート: 判断 425"/>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42545</xdr:rowOff>
    </xdr:from>
    <xdr:to xmlns:xdr="http://schemas.openxmlformats.org/drawingml/2006/spreadsheetDrawing">
      <xdr:col>76</xdr:col>
      <xdr:colOff>165100</xdr:colOff>
      <xdr:row>36</xdr:row>
      <xdr:rowOff>144145</xdr:rowOff>
    </xdr:to>
    <xdr:sp macro="" textlink="">
      <xdr:nvSpPr>
        <xdr:cNvPr id="427" name="フローチャート: 判断 426"/>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17780</xdr:rowOff>
    </xdr:from>
    <xdr:to xmlns:xdr="http://schemas.openxmlformats.org/drawingml/2006/spreadsheetDrawing">
      <xdr:col>72</xdr:col>
      <xdr:colOff>38100</xdr:colOff>
      <xdr:row>36</xdr:row>
      <xdr:rowOff>119380</xdr:rowOff>
    </xdr:to>
    <xdr:sp macro="" textlink="">
      <xdr:nvSpPr>
        <xdr:cNvPr id="428" name="フローチャート: 判断 427"/>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4445</xdr:rowOff>
    </xdr:from>
    <xdr:to xmlns:xdr="http://schemas.openxmlformats.org/drawingml/2006/spreadsheetDrawing">
      <xdr:col>67</xdr:col>
      <xdr:colOff>101600</xdr:colOff>
      <xdr:row>36</xdr:row>
      <xdr:rowOff>106045</xdr:rowOff>
    </xdr:to>
    <xdr:sp macro="" textlink="">
      <xdr:nvSpPr>
        <xdr:cNvPr id="429" name="フローチャート: 判断 428"/>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137795</xdr:rowOff>
    </xdr:from>
    <xdr:to xmlns:xdr="http://schemas.openxmlformats.org/drawingml/2006/spreadsheetDrawing">
      <xdr:col>85</xdr:col>
      <xdr:colOff>177800</xdr:colOff>
      <xdr:row>41</xdr:row>
      <xdr:rowOff>67945</xdr:rowOff>
    </xdr:to>
    <xdr:sp macro="" textlink="">
      <xdr:nvSpPr>
        <xdr:cNvPr id="435" name="楕円 434"/>
        <xdr:cNvSpPr/>
      </xdr:nvSpPr>
      <xdr:spPr>
        <a:xfrm>
          <a:off x="16268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116205</xdr:rowOff>
    </xdr:from>
    <xdr:ext cx="405130" cy="259080"/>
    <xdr:sp macro="" textlink="">
      <xdr:nvSpPr>
        <xdr:cNvPr id="436" name="【認定こども園・幼稚園・保育所】&#10;有形固定資産減価償却率該当値テキスト"/>
        <xdr:cNvSpPr txBox="1"/>
      </xdr:nvSpPr>
      <xdr:spPr>
        <a:xfrm>
          <a:off x="16357600" y="6974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158750</xdr:rowOff>
    </xdr:from>
    <xdr:to xmlns:xdr="http://schemas.openxmlformats.org/drawingml/2006/spreadsheetDrawing">
      <xdr:col>81</xdr:col>
      <xdr:colOff>101600</xdr:colOff>
      <xdr:row>41</xdr:row>
      <xdr:rowOff>88900</xdr:rowOff>
    </xdr:to>
    <xdr:sp macro="" textlink="">
      <xdr:nvSpPr>
        <xdr:cNvPr id="437" name="楕円 436"/>
        <xdr:cNvSpPr/>
      </xdr:nvSpPr>
      <xdr:spPr>
        <a:xfrm>
          <a:off x="15430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17780</xdr:rowOff>
    </xdr:from>
    <xdr:to xmlns:xdr="http://schemas.openxmlformats.org/drawingml/2006/spreadsheetDrawing">
      <xdr:col>85</xdr:col>
      <xdr:colOff>127000</xdr:colOff>
      <xdr:row>41</xdr:row>
      <xdr:rowOff>38100</xdr:rowOff>
    </xdr:to>
    <xdr:cxnSp macro="">
      <xdr:nvCxnSpPr>
        <xdr:cNvPr id="438" name="直線コネクタ 437"/>
        <xdr:cNvCxnSpPr/>
      </xdr:nvCxnSpPr>
      <xdr:spPr>
        <a:xfrm flipV="1">
          <a:off x="15481300" y="70472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101600</xdr:rowOff>
    </xdr:from>
    <xdr:to xmlns:xdr="http://schemas.openxmlformats.org/drawingml/2006/spreadsheetDrawing">
      <xdr:col>76</xdr:col>
      <xdr:colOff>165100</xdr:colOff>
      <xdr:row>41</xdr:row>
      <xdr:rowOff>31750</xdr:rowOff>
    </xdr:to>
    <xdr:sp macro="" textlink="">
      <xdr:nvSpPr>
        <xdr:cNvPr id="439" name="楕円 438"/>
        <xdr:cNvSpPr/>
      </xdr:nvSpPr>
      <xdr:spPr>
        <a:xfrm>
          <a:off x="1454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152400</xdr:rowOff>
    </xdr:from>
    <xdr:to xmlns:xdr="http://schemas.openxmlformats.org/drawingml/2006/spreadsheetDrawing">
      <xdr:col>81</xdr:col>
      <xdr:colOff>50800</xdr:colOff>
      <xdr:row>41</xdr:row>
      <xdr:rowOff>38100</xdr:rowOff>
    </xdr:to>
    <xdr:cxnSp macro="">
      <xdr:nvCxnSpPr>
        <xdr:cNvPr id="440" name="直線コネクタ 439"/>
        <xdr:cNvCxnSpPr/>
      </xdr:nvCxnSpPr>
      <xdr:spPr>
        <a:xfrm>
          <a:off x="14592300" y="70104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105410</xdr:rowOff>
    </xdr:from>
    <xdr:to xmlns:xdr="http://schemas.openxmlformats.org/drawingml/2006/spreadsheetDrawing">
      <xdr:col>72</xdr:col>
      <xdr:colOff>38100</xdr:colOff>
      <xdr:row>41</xdr:row>
      <xdr:rowOff>35560</xdr:rowOff>
    </xdr:to>
    <xdr:sp macro="" textlink="">
      <xdr:nvSpPr>
        <xdr:cNvPr id="441" name="楕円 440"/>
        <xdr:cNvSpPr/>
      </xdr:nvSpPr>
      <xdr:spPr>
        <a:xfrm>
          <a:off x="1365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152400</xdr:rowOff>
    </xdr:from>
    <xdr:to xmlns:xdr="http://schemas.openxmlformats.org/drawingml/2006/spreadsheetDrawing">
      <xdr:col>76</xdr:col>
      <xdr:colOff>114300</xdr:colOff>
      <xdr:row>40</xdr:row>
      <xdr:rowOff>156210</xdr:rowOff>
    </xdr:to>
    <xdr:cxnSp macro="">
      <xdr:nvCxnSpPr>
        <xdr:cNvPr id="442" name="直線コネクタ 441"/>
        <xdr:cNvCxnSpPr/>
      </xdr:nvCxnSpPr>
      <xdr:spPr>
        <a:xfrm flipV="1">
          <a:off x="13703300" y="701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48260</xdr:rowOff>
    </xdr:from>
    <xdr:to xmlns:xdr="http://schemas.openxmlformats.org/drawingml/2006/spreadsheetDrawing">
      <xdr:col>67</xdr:col>
      <xdr:colOff>101600</xdr:colOff>
      <xdr:row>40</xdr:row>
      <xdr:rowOff>149860</xdr:rowOff>
    </xdr:to>
    <xdr:sp macro="" textlink="">
      <xdr:nvSpPr>
        <xdr:cNvPr id="443" name="楕円 442"/>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99060</xdr:rowOff>
    </xdr:from>
    <xdr:to xmlns:xdr="http://schemas.openxmlformats.org/drawingml/2006/spreadsheetDrawing">
      <xdr:col>71</xdr:col>
      <xdr:colOff>177800</xdr:colOff>
      <xdr:row>40</xdr:row>
      <xdr:rowOff>156210</xdr:rowOff>
    </xdr:to>
    <xdr:cxnSp macro="">
      <xdr:nvCxnSpPr>
        <xdr:cNvPr id="444" name="直線コネクタ 443"/>
        <xdr:cNvCxnSpPr/>
      </xdr:nvCxnSpPr>
      <xdr:spPr>
        <a:xfrm>
          <a:off x="12814300" y="69570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2540</xdr:rowOff>
    </xdr:from>
    <xdr:ext cx="405130" cy="259080"/>
    <xdr:sp macro="" textlink="">
      <xdr:nvSpPr>
        <xdr:cNvPr id="445" name="n_1aveValue【認定こども園・幼稚園・保育所】&#10;有形固定資産減価償却率"/>
        <xdr:cNvSpPr txBox="1"/>
      </xdr:nvSpPr>
      <xdr:spPr>
        <a:xfrm>
          <a:off x="15266035" y="6003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160655</xdr:rowOff>
    </xdr:from>
    <xdr:ext cx="403225" cy="259080"/>
    <xdr:sp macro="" textlink="">
      <xdr:nvSpPr>
        <xdr:cNvPr id="446" name="n_2aveValue【認定こども園・幼稚園・保育所】&#10;有形固定資産減価償却率"/>
        <xdr:cNvSpPr txBox="1"/>
      </xdr:nvSpPr>
      <xdr:spPr>
        <a:xfrm>
          <a:off x="14389735" y="5989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135890</xdr:rowOff>
    </xdr:from>
    <xdr:ext cx="403225" cy="259080"/>
    <xdr:sp macro="" textlink="">
      <xdr:nvSpPr>
        <xdr:cNvPr id="447" name="n_3aveValue【認定こども園・幼稚園・保育所】&#10;有形固定資産減価償却率"/>
        <xdr:cNvSpPr txBox="1"/>
      </xdr:nvSpPr>
      <xdr:spPr>
        <a:xfrm>
          <a:off x="13500735" y="596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122555</xdr:rowOff>
    </xdr:from>
    <xdr:ext cx="403225" cy="257175"/>
    <xdr:sp macro="" textlink="">
      <xdr:nvSpPr>
        <xdr:cNvPr id="448" name="n_4aveValue【認定こども園・幼稚園・保育所】&#10;有形固定資産減価償却率"/>
        <xdr:cNvSpPr txBox="1"/>
      </xdr:nvSpPr>
      <xdr:spPr>
        <a:xfrm>
          <a:off x="12611735" y="5951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80010</xdr:rowOff>
    </xdr:from>
    <xdr:ext cx="405130" cy="259080"/>
    <xdr:sp macro="" textlink="">
      <xdr:nvSpPr>
        <xdr:cNvPr id="449" name="n_1mainValue【認定こども園・幼稚園・保育所】&#10;有形固定資産減価償却率"/>
        <xdr:cNvSpPr txBox="1"/>
      </xdr:nvSpPr>
      <xdr:spPr>
        <a:xfrm>
          <a:off x="15266035" y="710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22860</xdr:rowOff>
    </xdr:from>
    <xdr:ext cx="403225" cy="259080"/>
    <xdr:sp macro="" textlink="">
      <xdr:nvSpPr>
        <xdr:cNvPr id="450" name="n_2mainValue【認定こども園・幼稚園・保育所】&#10;有形固定資産減価償却率"/>
        <xdr:cNvSpPr txBox="1"/>
      </xdr:nvSpPr>
      <xdr:spPr>
        <a:xfrm>
          <a:off x="14389735" y="7052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26670</xdr:rowOff>
    </xdr:from>
    <xdr:ext cx="403225" cy="259080"/>
    <xdr:sp macro="" textlink="">
      <xdr:nvSpPr>
        <xdr:cNvPr id="451" name="n_3mainValue【認定こども園・幼稚園・保育所】&#10;有形固定資産減価償却率"/>
        <xdr:cNvSpPr txBox="1"/>
      </xdr:nvSpPr>
      <xdr:spPr>
        <a:xfrm>
          <a:off x="13500735" y="7056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140970</xdr:rowOff>
    </xdr:from>
    <xdr:ext cx="403225" cy="259080"/>
    <xdr:sp macro="" textlink="">
      <xdr:nvSpPr>
        <xdr:cNvPr id="452" name="n_4mainValue【認定こども園・幼稚園・保育所】&#10;有形固定資産減価償却率"/>
        <xdr:cNvSpPr txBox="1"/>
      </xdr:nvSpPr>
      <xdr:spPr>
        <a:xfrm>
          <a:off x="12611735" y="6998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1" name="テキスト ボックス 46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3" name="直線コネクタ 462"/>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5455" cy="259080"/>
    <xdr:sp macro="" textlink="">
      <xdr:nvSpPr>
        <xdr:cNvPr id="464" name="テキスト ボックス 463"/>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5" name="直線コネクタ 464"/>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5455" cy="257175"/>
    <xdr:sp macro="" textlink="">
      <xdr:nvSpPr>
        <xdr:cNvPr id="466" name="テキスト ボックス 465"/>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7" name="直線コネクタ 466"/>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5455" cy="259080"/>
    <xdr:sp macro="" textlink="">
      <xdr:nvSpPr>
        <xdr:cNvPr id="468" name="テキスト ボックス 467"/>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9" name="直線コネクタ 468"/>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5455" cy="259080"/>
    <xdr:sp macro="" textlink="">
      <xdr:nvSpPr>
        <xdr:cNvPr id="470" name="テキスト ボックス 469"/>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1" name="直線コネクタ 470"/>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5455" cy="257175"/>
    <xdr:sp macro="" textlink="">
      <xdr:nvSpPr>
        <xdr:cNvPr id="472" name="テキスト ボックス 471"/>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4" name="テキスト ボックス 473"/>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123190</xdr:rowOff>
    </xdr:from>
    <xdr:to xmlns:xdr="http://schemas.openxmlformats.org/drawingml/2006/spreadsheetDrawing">
      <xdr:col>116</xdr:col>
      <xdr:colOff>62865</xdr:colOff>
      <xdr:row>42</xdr:row>
      <xdr:rowOff>19685</xdr:rowOff>
    </xdr:to>
    <xdr:cxnSp macro="">
      <xdr:nvCxnSpPr>
        <xdr:cNvPr id="476" name="直線コネクタ 475"/>
        <xdr:cNvCxnSpPr/>
      </xdr:nvCxnSpPr>
      <xdr:spPr>
        <a:xfrm flipV="1">
          <a:off x="22160865" y="5952490"/>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23495</xdr:rowOff>
    </xdr:from>
    <xdr:ext cx="469900" cy="259080"/>
    <xdr:sp macro="" textlink="">
      <xdr:nvSpPr>
        <xdr:cNvPr id="477" name="【認定こども園・幼稚園・保育所】&#10;一人当たり面積最小値テキスト"/>
        <xdr:cNvSpPr txBox="1"/>
      </xdr:nvSpPr>
      <xdr:spPr>
        <a:xfrm>
          <a:off x="22199600" y="722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19685</xdr:rowOff>
    </xdr:from>
    <xdr:to xmlns:xdr="http://schemas.openxmlformats.org/drawingml/2006/spreadsheetDrawing">
      <xdr:col>116</xdr:col>
      <xdr:colOff>152400</xdr:colOff>
      <xdr:row>42</xdr:row>
      <xdr:rowOff>19685</xdr:rowOff>
    </xdr:to>
    <xdr:cxnSp macro="">
      <xdr:nvCxnSpPr>
        <xdr:cNvPr id="478" name="直線コネクタ 477"/>
        <xdr:cNvCxnSpPr/>
      </xdr:nvCxnSpPr>
      <xdr:spPr>
        <a:xfrm>
          <a:off x="22072600" y="722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69850</xdr:rowOff>
    </xdr:from>
    <xdr:ext cx="469900" cy="259080"/>
    <xdr:sp macro="" textlink="">
      <xdr:nvSpPr>
        <xdr:cNvPr id="479" name="【認定こども園・幼稚園・保育所】&#10;一人当たり面積最大値テキスト"/>
        <xdr:cNvSpPr txBox="1"/>
      </xdr:nvSpPr>
      <xdr:spPr>
        <a:xfrm>
          <a:off x="22199600" y="572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123190</xdr:rowOff>
    </xdr:from>
    <xdr:to xmlns:xdr="http://schemas.openxmlformats.org/drawingml/2006/spreadsheetDrawing">
      <xdr:col>116</xdr:col>
      <xdr:colOff>152400</xdr:colOff>
      <xdr:row>34</xdr:row>
      <xdr:rowOff>123190</xdr:rowOff>
    </xdr:to>
    <xdr:cxnSp macro="">
      <xdr:nvCxnSpPr>
        <xdr:cNvPr id="480" name="直線コネクタ 479"/>
        <xdr:cNvCxnSpPr/>
      </xdr:nvCxnSpPr>
      <xdr:spPr>
        <a:xfrm>
          <a:off x="22072600" y="595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86360</xdr:rowOff>
    </xdr:from>
    <xdr:ext cx="469900" cy="257175"/>
    <xdr:sp macro="" textlink="">
      <xdr:nvSpPr>
        <xdr:cNvPr id="481" name="【認定こども園・幼稚園・保育所】&#10;一人当たり面積平均値テキスト"/>
        <xdr:cNvSpPr txBox="1"/>
      </xdr:nvSpPr>
      <xdr:spPr>
        <a:xfrm>
          <a:off x="22199600" y="67729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63500</xdr:rowOff>
    </xdr:from>
    <xdr:to xmlns:xdr="http://schemas.openxmlformats.org/drawingml/2006/spreadsheetDrawing">
      <xdr:col>116</xdr:col>
      <xdr:colOff>114300</xdr:colOff>
      <xdr:row>40</xdr:row>
      <xdr:rowOff>164465</xdr:rowOff>
    </xdr:to>
    <xdr:sp macro="" textlink="">
      <xdr:nvSpPr>
        <xdr:cNvPr id="482" name="フローチャート: 判断 481"/>
        <xdr:cNvSpPr/>
      </xdr:nvSpPr>
      <xdr:spPr>
        <a:xfrm>
          <a:off x="221107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63500</xdr:rowOff>
    </xdr:from>
    <xdr:to xmlns:xdr="http://schemas.openxmlformats.org/drawingml/2006/spreadsheetDrawing">
      <xdr:col>112</xdr:col>
      <xdr:colOff>38100</xdr:colOff>
      <xdr:row>40</xdr:row>
      <xdr:rowOff>164465</xdr:rowOff>
    </xdr:to>
    <xdr:sp macro="" textlink="">
      <xdr:nvSpPr>
        <xdr:cNvPr id="483" name="フローチャート: 判断 482"/>
        <xdr:cNvSpPr/>
      </xdr:nvSpPr>
      <xdr:spPr>
        <a:xfrm>
          <a:off x="212725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64135</xdr:rowOff>
    </xdr:from>
    <xdr:to xmlns:xdr="http://schemas.openxmlformats.org/drawingml/2006/spreadsheetDrawing">
      <xdr:col>107</xdr:col>
      <xdr:colOff>101600</xdr:colOff>
      <xdr:row>40</xdr:row>
      <xdr:rowOff>166370</xdr:rowOff>
    </xdr:to>
    <xdr:sp macro="" textlink="">
      <xdr:nvSpPr>
        <xdr:cNvPr id="484" name="フローチャート: 判断 483"/>
        <xdr:cNvSpPr/>
      </xdr:nvSpPr>
      <xdr:spPr>
        <a:xfrm>
          <a:off x="20383500" y="692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74930</xdr:rowOff>
    </xdr:from>
    <xdr:to xmlns:xdr="http://schemas.openxmlformats.org/drawingml/2006/spreadsheetDrawing">
      <xdr:col>102</xdr:col>
      <xdr:colOff>165100</xdr:colOff>
      <xdr:row>41</xdr:row>
      <xdr:rowOff>5080</xdr:rowOff>
    </xdr:to>
    <xdr:sp macro="" textlink="">
      <xdr:nvSpPr>
        <xdr:cNvPr id="485" name="フローチャート: 判断 484"/>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486" name="フローチャート: 判断 485"/>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90805</xdr:rowOff>
    </xdr:from>
    <xdr:to xmlns:xdr="http://schemas.openxmlformats.org/drawingml/2006/spreadsheetDrawing">
      <xdr:col>116</xdr:col>
      <xdr:colOff>114300</xdr:colOff>
      <xdr:row>41</xdr:row>
      <xdr:rowOff>20955</xdr:rowOff>
    </xdr:to>
    <xdr:sp macro="" textlink="">
      <xdr:nvSpPr>
        <xdr:cNvPr id="492" name="楕円 491"/>
        <xdr:cNvSpPr/>
      </xdr:nvSpPr>
      <xdr:spPr>
        <a:xfrm>
          <a:off x="221107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69215</xdr:rowOff>
    </xdr:from>
    <xdr:ext cx="469900" cy="259080"/>
    <xdr:sp macro="" textlink="">
      <xdr:nvSpPr>
        <xdr:cNvPr id="493" name="【認定こども園・幼稚園・保育所】&#10;一人当たり面積該当値テキスト"/>
        <xdr:cNvSpPr txBox="1"/>
      </xdr:nvSpPr>
      <xdr:spPr>
        <a:xfrm>
          <a:off x="22199600" y="6927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94615</xdr:rowOff>
    </xdr:from>
    <xdr:to xmlns:xdr="http://schemas.openxmlformats.org/drawingml/2006/spreadsheetDrawing">
      <xdr:col>112</xdr:col>
      <xdr:colOff>38100</xdr:colOff>
      <xdr:row>41</xdr:row>
      <xdr:rowOff>24765</xdr:rowOff>
    </xdr:to>
    <xdr:sp macro="" textlink="">
      <xdr:nvSpPr>
        <xdr:cNvPr id="494" name="楕円 493"/>
        <xdr:cNvSpPr/>
      </xdr:nvSpPr>
      <xdr:spPr>
        <a:xfrm>
          <a:off x="21272500" y="6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141605</xdr:rowOff>
    </xdr:from>
    <xdr:to xmlns:xdr="http://schemas.openxmlformats.org/drawingml/2006/spreadsheetDrawing">
      <xdr:col>116</xdr:col>
      <xdr:colOff>63500</xdr:colOff>
      <xdr:row>40</xdr:row>
      <xdr:rowOff>145415</xdr:rowOff>
    </xdr:to>
    <xdr:cxnSp macro="">
      <xdr:nvCxnSpPr>
        <xdr:cNvPr id="495" name="直線コネクタ 494"/>
        <xdr:cNvCxnSpPr/>
      </xdr:nvCxnSpPr>
      <xdr:spPr>
        <a:xfrm flipV="1">
          <a:off x="21323300" y="69996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98425</xdr:rowOff>
    </xdr:from>
    <xdr:to xmlns:xdr="http://schemas.openxmlformats.org/drawingml/2006/spreadsheetDrawing">
      <xdr:col>107</xdr:col>
      <xdr:colOff>101600</xdr:colOff>
      <xdr:row>41</xdr:row>
      <xdr:rowOff>29210</xdr:rowOff>
    </xdr:to>
    <xdr:sp macro="" textlink="">
      <xdr:nvSpPr>
        <xdr:cNvPr id="496" name="楕円 495"/>
        <xdr:cNvSpPr/>
      </xdr:nvSpPr>
      <xdr:spPr>
        <a:xfrm>
          <a:off x="203835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145415</xdr:rowOff>
    </xdr:from>
    <xdr:to xmlns:xdr="http://schemas.openxmlformats.org/drawingml/2006/spreadsheetDrawing">
      <xdr:col>111</xdr:col>
      <xdr:colOff>177800</xdr:colOff>
      <xdr:row>40</xdr:row>
      <xdr:rowOff>149225</xdr:rowOff>
    </xdr:to>
    <xdr:cxnSp macro="">
      <xdr:nvCxnSpPr>
        <xdr:cNvPr id="497" name="直線コネクタ 496"/>
        <xdr:cNvCxnSpPr/>
      </xdr:nvCxnSpPr>
      <xdr:spPr>
        <a:xfrm flipV="1">
          <a:off x="20434300" y="70034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102235</xdr:rowOff>
    </xdr:from>
    <xdr:to xmlns:xdr="http://schemas.openxmlformats.org/drawingml/2006/spreadsheetDrawing">
      <xdr:col>102</xdr:col>
      <xdr:colOff>165100</xdr:colOff>
      <xdr:row>41</xdr:row>
      <xdr:rowOff>32385</xdr:rowOff>
    </xdr:to>
    <xdr:sp macro="" textlink="">
      <xdr:nvSpPr>
        <xdr:cNvPr id="498" name="楕円 497"/>
        <xdr:cNvSpPr/>
      </xdr:nvSpPr>
      <xdr:spPr>
        <a:xfrm>
          <a:off x="19494500" y="69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149225</xdr:rowOff>
    </xdr:from>
    <xdr:to xmlns:xdr="http://schemas.openxmlformats.org/drawingml/2006/spreadsheetDrawing">
      <xdr:col>107</xdr:col>
      <xdr:colOff>50800</xdr:colOff>
      <xdr:row>40</xdr:row>
      <xdr:rowOff>153035</xdr:rowOff>
    </xdr:to>
    <xdr:cxnSp macro="">
      <xdr:nvCxnSpPr>
        <xdr:cNvPr id="499" name="直線コネクタ 498"/>
        <xdr:cNvCxnSpPr/>
      </xdr:nvCxnSpPr>
      <xdr:spPr>
        <a:xfrm flipV="1">
          <a:off x="19545300" y="70072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104775</xdr:rowOff>
    </xdr:from>
    <xdr:to xmlns:xdr="http://schemas.openxmlformats.org/drawingml/2006/spreadsheetDrawing">
      <xdr:col>98</xdr:col>
      <xdr:colOff>38100</xdr:colOff>
      <xdr:row>41</xdr:row>
      <xdr:rowOff>34925</xdr:rowOff>
    </xdr:to>
    <xdr:sp macro="" textlink="">
      <xdr:nvSpPr>
        <xdr:cNvPr id="500" name="楕円 499"/>
        <xdr:cNvSpPr/>
      </xdr:nvSpPr>
      <xdr:spPr>
        <a:xfrm>
          <a:off x="186055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153035</xdr:rowOff>
    </xdr:from>
    <xdr:to xmlns:xdr="http://schemas.openxmlformats.org/drawingml/2006/spreadsheetDrawing">
      <xdr:col>102</xdr:col>
      <xdr:colOff>114300</xdr:colOff>
      <xdr:row>40</xdr:row>
      <xdr:rowOff>155575</xdr:rowOff>
    </xdr:to>
    <xdr:cxnSp macro="">
      <xdr:nvCxnSpPr>
        <xdr:cNvPr id="501" name="直線コネクタ 500"/>
        <xdr:cNvCxnSpPr/>
      </xdr:nvCxnSpPr>
      <xdr:spPr>
        <a:xfrm flipV="1">
          <a:off x="18656300" y="7011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9525</xdr:rowOff>
    </xdr:from>
    <xdr:ext cx="469900" cy="257175"/>
    <xdr:sp macro="" textlink="">
      <xdr:nvSpPr>
        <xdr:cNvPr id="502" name="n_1aveValue【認定こども園・幼稚園・保育所】&#10;一人当たり面積"/>
        <xdr:cNvSpPr txBox="1"/>
      </xdr:nvSpPr>
      <xdr:spPr>
        <a:xfrm>
          <a:off x="21075650" y="66960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10795</xdr:rowOff>
    </xdr:from>
    <xdr:ext cx="467995" cy="258445"/>
    <xdr:sp macro="" textlink="">
      <xdr:nvSpPr>
        <xdr:cNvPr id="503" name="n_2aveValue【認定こども園・幼稚園・保育所】&#10;一人当たり面積"/>
        <xdr:cNvSpPr txBox="1"/>
      </xdr:nvSpPr>
      <xdr:spPr>
        <a:xfrm>
          <a:off x="20199350" y="66973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21590</xdr:rowOff>
    </xdr:from>
    <xdr:ext cx="467995" cy="259080"/>
    <xdr:sp macro="" textlink="">
      <xdr:nvSpPr>
        <xdr:cNvPr id="504" name="n_3aveValue【認定こども園・幼稚園・保育所】&#10;一人当たり面積"/>
        <xdr:cNvSpPr txBox="1"/>
      </xdr:nvSpPr>
      <xdr:spPr>
        <a:xfrm>
          <a:off x="19310350" y="6708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18415</xdr:rowOff>
    </xdr:from>
    <xdr:ext cx="467995" cy="257175"/>
    <xdr:sp macro="" textlink="">
      <xdr:nvSpPr>
        <xdr:cNvPr id="505" name="n_4aveValue【認定こども園・幼稚園・保育所】&#10;一人当たり面積"/>
        <xdr:cNvSpPr txBox="1"/>
      </xdr:nvSpPr>
      <xdr:spPr>
        <a:xfrm>
          <a:off x="18421350" y="67049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15875</xdr:rowOff>
    </xdr:from>
    <xdr:ext cx="469900" cy="259080"/>
    <xdr:sp macro="" textlink="">
      <xdr:nvSpPr>
        <xdr:cNvPr id="506" name="n_1mainValue【認定こども園・幼稚園・保育所】&#10;一人当たり面積"/>
        <xdr:cNvSpPr txBox="1"/>
      </xdr:nvSpPr>
      <xdr:spPr>
        <a:xfrm>
          <a:off x="21075650" y="7045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19685</xdr:rowOff>
    </xdr:from>
    <xdr:ext cx="467995" cy="257175"/>
    <xdr:sp macro="" textlink="">
      <xdr:nvSpPr>
        <xdr:cNvPr id="507" name="n_2mainValue【認定こども園・幼稚園・保育所】&#10;一人当たり面積"/>
        <xdr:cNvSpPr txBox="1"/>
      </xdr:nvSpPr>
      <xdr:spPr>
        <a:xfrm>
          <a:off x="20199350" y="70491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23495</xdr:rowOff>
    </xdr:from>
    <xdr:ext cx="467995" cy="259080"/>
    <xdr:sp macro="" textlink="">
      <xdr:nvSpPr>
        <xdr:cNvPr id="508" name="n_3mainValue【認定こども園・幼稚園・保育所】&#10;一人当たり面積"/>
        <xdr:cNvSpPr txBox="1"/>
      </xdr:nvSpPr>
      <xdr:spPr>
        <a:xfrm>
          <a:off x="19310350" y="70529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26035</xdr:rowOff>
    </xdr:from>
    <xdr:ext cx="467995" cy="259080"/>
    <xdr:sp macro="" textlink="">
      <xdr:nvSpPr>
        <xdr:cNvPr id="509" name="n_4mainValue【認定こども園・幼稚園・保育所】&#10;一人当たり面積"/>
        <xdr:cNvSpPr txBox="1"/>
      </xdr:nvSpPr>
      <xdr:spPr>
        <a:xfrm>
          <a:off x="18421350" y="7055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8" name="テキスト ボックス 51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0" name="テキスト ボックス 51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1" name="直線コネクタ 5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22" name="テキスト ボックス 521"/>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3" name="直線コネクタ 5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4" name="テキスト ボックス 5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5" name="直線コネクタ 5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26" name="テキスト ボックス 52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7" name="直線コネクタ 5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8" name="テキスト ボックス 5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9" name="直線コネクタ 5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0" name="テキスト ボックス 5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32" name="テキスト ボックス 531"/>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34290</xdr:rowOff>
    </xdr:from>
    <xdr:to xmlns:xdr="http://schemas.openxmlformats.org/drawingml/2006/spreadsheetDrawing">
      <xdr:col>85</xdr:col>
      <xdr:colOff>126365</xdr:colOff>
      <xdr:row>63</xdr:row>
      <xdr:rowOff>95250</xdr:rowOff>
    </xdr:to>
    <xdr:cxnSp macro="">
      <xdr:nvCxnSpPr>
        <xdr:cNvPr id="534" name="直線コネクタ 533"/>
        <xdr:cNvCxnSpPr/>
      </xdr:nvCxnSpPr>
      <xdr:spPr>
        <a:xfrm flipV="1">
          <a:off x="16318865" y="94640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99060</xdr:rowOff>
    </xdr:from>
    <xdr:ext cx="405130" cy="257175"/>
    <xdr:sp macro="" textlink="">
      <xdr:nvSpPr>
        <xdr:cNvPr id="535" name="【学校施設】&#10;有形固定資産減価償却率最小値テキスト"/>
        <xdr:cNvSpPr txBox="1"/>
      </xdr:nvSpPr>
      <xdr:spPr>
        <a:xfrm>
          <a:off x="16357600" y="10900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95250</xdr:rowOff>
    </xdr:from>
    <xdr:to xmlns:xdr="http://schemas.openxmlformats.org/drawingml/2006/spreadsheetDrawing">
      <xdr:col>86</xdr:col>
      <xdr:colOff>25400</xdr:colOff>
      <xdr:row>63</xdr:row>
      <xdr:rowOff>95250</xdr:rowOff>
    </xdr:to>
    <xdr:cxnSp macro="">
      <xdr:nvCxnSpPr>
        <xdr:cNvPr id="536" name="直線コネクタ 535"/>
        <xdr:cNvCxnSpPr/>
      </xdr:nvCxnSpPr>
      <xdr:spPr>
        <a:xfrm>
          <a:off x="16230600" y="1089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152400</xdr:rowOff>
    </xdr:from>
    <xdr:ext cx="405130" cy="259080"/>
    <xdr:sp macro="" textlink="">
      <xdr:nvSpPr>
        <xdr:cNvPr id="537" name="【学校施設】&#10;有形固定資産減価償却率最大値テキスト"/>
        <xdr:cNvSpPr txBox="1"/>
      </xdr:nvSpPr>
      <xdr:spPr>
        <a:xfrm>
          <a:off x="16357600" y="923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34290</xdr:rowOff>
    </xdr:from>
    <xdr:to xmlns:xdr="http://schemas.openxmlformats.org/drawingml/2006/spreadsheetDrawing">
      <xdr:col>86</xdr:col>
      <xdr:colOff>25400</xdr:colOff>
      <xdr:row>55</xdr:row>
      <xdr:rowOff>34290</xdr:rowOff>
    </xdr:to>
    <xdr:cxnSp macro="">
      <xdr:nvCxnSpPr>
        <xdr:cNvPr id="538" name="直線コネクタ 537"/>
        <xdr:cNvCxnSpPr/>
      </xdr:nvCxnSpPr>
      <xdr:spPr>
        <a:xfrm>
          <a:off x="16230600" y="946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34925</xdr:rowOff>
    </xdr:from>
    <xdr:ext cx="405130" cy="259080"/>
    <xdr:sp macro="" textlink="">
      <xdr:nvSpPr>
        <xdr:cNvPr id="539" name="【学校施設】&#10;有形固定資産減価償却率平均値テキスト"/>
        <xdr:cNvSpPr txBox="1"/>
      </xdr:nvSpPr>
      <xdr:spPr>
        <a:xfrm>
          <a:off x="16357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12065</xdr:rowOff>
    </xdr:from>
    <xdr:to xmlns:xdr="http://schemas.openxmlformats.org/drawingml/2006/spreadsheetDrawing">
      <xdr:col>85</xdr:col>
      <xdr:colOff>177800</xdr:colOff>
      <xdr:row>60</xdr:row>
      <xdr:rowOff>113665</xdr:rowOff>
    </xdr:to>
    <xdr:sp macro="" textlink="">
      <xdr:nvSpPr>
        <xdr:cNvPr id="540" name="フローチャート: 判断 539"/>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106045</xdr:rowOff>
    </xdr:to>
    <xdr:sp macro="" textlink="">
      <xdr:nvSpPr>
        <xdr:cNvPr id="541" name="フローチャート: 判断 540"/>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170180</xdr:rowOff>
    </xdr:from>
    <xdr:to xmlns:xdr="http://schemas.openxmlformats.org/drawingml/2006/spreadsheetDrawing">
      <xdr:col>76</xdr:col>
      <xdr:colOff>165100</xdr:colOff>
      <xdr:row>60</xdr:row>
      <xdr:rowOff>100330</xdr:rowOff>
    </xdr:to>
    <xdr:sp macro="" textlink="">
      <xdr:nvSpPr>
        <xdr:cNvPr id="542" name="フローチャート: 判断 541"/>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132080</xdr:rowOff>
    </xdr:from>
    <xdr:to xmlns:xdr="http://schemas.openxmlformats.org/drawingml/2006/spreadsheetDrawing">
      <xdr:col>72</xdr:col>
      <xdr:colOff>38100</xdr:colOff>
      <xdr:row>60</xdr:row>
      <xdr:rowOff>62230</xdr:rowOff>
    </xdr:to>
    <xdr:sp macro="" textlink="">
      <xdr:nvSpPr>
        <xdr:cNvPr id="543" name="フローチャート: 判断 542"/>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118745</xdr:rowOff>
    </xdr:from>
    <xdr:to xmlns:xdr="http://schemas.openxmlformats.org/drawingml/2006/spreadsheetDrawing">
      <xdr:col>67</xdr:col>
      <xdr:colOff>101600</xdr:colOff>
      <xdr:row>60</xdr:row>
      <xdr:rowOff>48895</xdr:rowOff>
    </xdr:to>
    <xdr:sp macro="" textlink="">
      <xdr:nvSpPr>
        <xdr:cNvPr id="544" name="フローチャート: 判断 543"/>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5" name="テキスト ボックス 54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6" name="テキスト ボックス 54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7" name="テキスト ボックス 54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8" name="テキスト ボックス 54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49" name="テキスト ボックス 54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158750</xdr:rowOff>
    </xdr:from>
    <xdr:to xmlns:xdr="http://schemas.openxmlformats.org/drawingml/2006/spreadsheetDrawing">
      <xdr:col>85</xdr:col>
      <xdr:colOff>177800</xdr:colOff>
      <xdr:row>62</xdr:row>
      <xdr:rowOff>88900</xdr:rowOff>
    </xdr:to>
    <xdr:sp macro="" textlink="">
      <xdr:nvSpPr>
        <xdr:cNvPr id="550" name="楕円 549"/>
        <xdr:cNvSpPr/>
      </xdr:nvSpPr>
      <xdr:spPr>
        <a:xfrm>
          <a:off x="16268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137160</xdr:rowOff>
    </xdr:from>
    <xdr:ext cx="405130" cy="259080"/>
    <xdr:sp macro="" textlink="">
      <xdr:nvSpPr>
        <xdr:cNvPr id="551" name="【学校施設】&#10;有形固定資産減価償却率該当値テキスト"/>
        <xdr:cNvSpPr txBox="1"/>
      </xdr:nvSpPr>
      <xdr:spPr>
        <a:xfrm>
          <a:off x="16357600" y="10595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635</xdr:rowOff>
    </xdr:from>
    <xdr:to xmlns:xdr="http://schemas.openxmlformats.org/drawingml/2006/spreadsheetDrawing">
      <xdr:col>81</xdr:col>
      <xdr:colOff>101600</xdr:colOff>
      <xdr:row>62</xdr:row>
      <xdr:rowOff>102235</xdr:rowOff>
    </xdr:to>
    <xdr:sp macro="" textlink="">
      <xdr:nvSpPr>
        <xdr:cNvPr id="552" name="楕円 551"/>
        <xdr:cNvSpPr/>
      </xdr:nvSpPr>
      <xdr:spPr>
        <a:xfrm>
          <a:off x="1543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38100</xdr:rowOff>
    </xdr:from>
    <xdr:to xmlns:xdr="http://schemas.openxmlformats.org/drawingml/2006/spreadsheetDrawing">
      <xdr:col>85</xdr:col>
      <xdr:colOff>127000</xdr:colOff>
      <xdr:row>62</xdr:row>
      <xdr:rowOff>52070</xdr:rowOff>
    </xdr:to>
    <xdr:cxnSp macro="">
      <xdr:nvCxnSpPr>
        <xdr:cNvPr id="553" name="直線コネクタ 552"/>
        <xdr:cNvCxnSpPr/>
      </xdr:nvCxnSpPr>
      <xdr:spPr>
        <a:xfrm flipV="1">
          <a:off x="15481300" y="106680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149225</xdr:rowOff>
    </xdr:from>
    <xdr:to xmlns:xdr="http://schemas.openxmlformats.org/drawingml/2006/spreadsheetDrawing">
      <xdr:col>76</xdr:col>
      <xdr:colOff>165100</xdr:colOff>
      <xdr:row>62</xdr:row>
      <xdr:rowOff>79375</xdr:rowOff>
    </xdr:to>
    <xdr:sp macro="" textlink="">
      <xdr:nvSpPr>
        <xdr:cNvPr id="554" name="楕円 553"/>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29210</xdr:rowOff>
    </xdr:from>
    <xdr:to xmlns:xdr="http://schemas.openxmlformats.org/drawingml/2006/spreadsheetDrawing">
      <xdr:col>81</xdr:col>
      <xdr:colOff>50800</xdr:colOff>
      <xdr:row>62</xdr:row>
      <xdr:rowOff>52070</xdr:rowOff>
    </xdr:to>
    <xdr:cxnSp macro="">
      <xdr:nvCxnSpPr>
        <xdr:cNvPr id="555" name="直線コネクタ 554"/>
        <xdr:cNvCxnSpPr/>
      </xdr:nvCxnSpPr>
      <xdr:spPr>
        <a:xfrm>
          <a:off x="14592300" y="106591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61595</xdr:rowOff>
    </xdr:from>
    <xdr:to xmlns:xdr="http://schemas.openxmlformats.org/drawingml/2006/spreadsheetDrawing">
      <xdr:col>72</xdr:col>
      <xdr:colOff>38100</xdr:colOff>
      <xdr:row>62</xdr:row>
      <xdr:rowOff>163195</xdr:rowOff>
    </xdr:to>
    <xdr:sp macro="" textlink="">
      <xdr:nvSpPr>
        <xdr:cNvPr id="556" name="楕円 555"/>
        <xdr:cNvSpPr/>
      </xdr:nvSpPr>
      <xdr:spPr>
        <a:xfrm>
          <a:off x="13652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29210</xdr:rowOff>
    </xdr:from>
    <xdr:to xmlns:xdr="http://schemas.openxmlformats.org/drawingml/2006/spreadsheetDrawing">
      <xdr:col>76</xdr:col>
      <xdr:colOff>114300</xdr:colOff>
      <xdr:row>62</xdr:row>
      <xdr:rowOff>112395</xdr:rowOff>
    </xdr:to>
    <xdr:cxnSp macro="">
      <xdr:nvCxnSpPr>
        <xdr:cNvPr id="557" name="直線コネクタ 556"/>
        <xdr:cNvCxnSpPr/>
      </xdr:nvCxnSpPr>
      <xdr:spPr>
        <a:xfrm flipV="1">
          <a:off x="13703300" y="1065911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61595</xdr:rowOff>
    </xdr:from>
    <xdr:to xmlns:xdr="http://schemas.openxmlformats.org/drawingml/2006/spreadsheetDrawing">
      <xdr:col>67</xdr:col>
      <xdr:colOff>101600</xdr:colOff>
      <xdr:row>62</xdr:row>
      <xdr:rowOff>163195</xdr:rowOff>
    </xdr:to>
    <xdr:sp macro="" textlink="">
      <xdr:nvSpPr>
        <xdr:cNvPr id="558" name="楕円 557"/>
        <xdr:cNvSpPr/>
      </xdr:nvSpPr>
      <xdr:spPr>
        <a:xfrm>
          <a:off x="12763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112395</xdr:rowOff>
    </xdr:from>
    <xdr:to xmlns:xdr="http://schemas.openxmlformats.org/drawingml/2006/spreadsheetDrawing">
      <xdr:col>71</xdr:col>
      <xdr:colOff>177800</xdr:colOff>
      <xdr:row>62</xdr:row>
      <xdr:rowOff>112395</xdr:rowOff>
    </xdr:to>
    <xdr:cxnSp macro="">
      <xdr:nvCxnSpPr>
        <xdr:cNvPr id="559" name="直線コネクタ 558"/>
        <xdr:cNvCxnSpPr/>
      </xdr:nvCxnSpPr>
      <xdr:spPr>
        <a:xfrm>
          <a:off x="12814300" y="10742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122555</xdr:rowOff>
    </xdr:from>
    <xdr:ext cx="405130" cy="257175"/>
    <xdr:sp macro="" textlink="">
      <xdr:nvSpPr>
        <xdr:cNvPr id="560" name="n_1aveValue【学校施設】&#10;有形固定資産減価償却率"/>
        <xdr:cNvSpPr txBox="1"/>
      </xdr:nvSpPr>
      <xdr:spPr>
        <a:xfrm>
          <a:off x="15266035" y="100666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116840</xdr:rowOff>
    </xdr:from>
    <xdr:ext cx="403225" cy="259080"/>
    <xdr:sp macro="" textlink="">
      <xdr:nvSpPr>
        <xdr:cNvPr id="561" name="n_2aveValue【学校施設】&#10;有形固定資産減価償却率"/>
        <xdr:cNvSpPr txBox="1"/>
      </xdr:nvSpPr>
      <xdr:spPr>
        <a:xfrm>
          <a:off x="14389735" y="1006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78740</xdr:rowOff>
    </xdr:from>
    <xdr:ext cx="403225" cy="259080"/>
    <xdr:sp macro="" textlink="">
      <xdr:nvSpPr>
        <xdr:cNvPr id="562" name="n_3aveValue【学校施設】&#10;有形固定資産減価償却率"/>
        <xdr:cNvSpPr txBox="1"/>
      </xdr:nvSpPr>
      <xdr:spPr>
        <a:xfrm>
          <a:off x="13500735" y="10022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65405</xdr:rowOff>
    </xdr:from>
    <xdr:ext cx="403225" cy="257175"/>
    <xdr:sp macro="" textlink="">
      <xdr:nvSpPr>
        <xdr:cNvPr id="563" name="n_4aveValue【学校施設】&#10;有形固定資産減価償却率"/>
        <xdr:cNvSpPr txBox="1"/>
      </xdr:nvSpPr>
      <xdr:spPr>
        <a:xfrm>
          <a:off x="12611735" y="100095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93345</xdr:rowOff>
    </xdr:from>
    <xdr:ext cx="405130" cy="259080"/>
    <xdr:sp macro="" textlink="">
      <xdr:nvSpPr>
        <xdr:cNvPr id="564" name="n_1mainValue【学校施設】&#10;有形固定資産減価償却率"/>
        <xdr:cNvSpPr txBox="1"/>
      </xdr:nvSpPr>
      <xdr:spPr>
        <a:xfrm>
          <a:off x="15266035" y="10723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70485</xdr:rowOff>
    </xdr:from>
    <xdr:ext cx="403225" cy="259080"/>
    <xdr:sp macro="" textlink="">
      <xdr:nvSpPr>
        <xdr:cNvPr id="565" name="n_2mainValue【学校施設】&#10;有形固定資産減価償却率"/>
        <xdr:cNvSpPr txBox="1"/>
      </xdr:nvSpPr>
      <xdr:spPr>
        <a:xfrm>
          <a:off x="14389735" y="10700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154940</xdr:rowOff>
    </xdr:from>
    <xdr:ext cx="403225" cy="257175"/>
    <xdr:sp macro="" textlink="">
      <xdr:nvSpPr>
        <xdr:cNvPr id="566" name="n_3mainValue【学校施設】&#10;有形固定資産減価償却率"/>
        <xdr:cNvSpPr txBox="1"/>
      </xdr:nvSpPr>
      <xdr:spPr>
        <a:xfrm>
          <a:off x="13500735" y="10784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154940</xdr:rowOff>
    </xdr:from>
    <xdr:ext cx="403225" cy="257175"/>
    <xdr:sp macro="" textlink="">
      <xdr:nvSpPr>
        <xdr:cNvPr id="567" name="n_4mainValue【学校施設】&#10;有形固定資産減価償却率"/>
        <xdr:cNvSpPr txBox="1"/>
      </xdr:nvSpPr>
      <xdr:spPr>
        <a:xfrm>
          <a:off x="12611735" y="10784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6" name="テキスト ボックス 57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8" name="直線コネクタ 5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79" name="テキスト ボックス 578"/>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0" name="直線コネクタ 5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81" name="テキスト ボックス 580"/>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2" name="直線コネクタ 5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7175"/>
    <xdr:sp macro="" textlink="">
      <xdr:nvSpPr>
        <xdr:cNvPr id="583" name="テキスト ボックス 582"/>
        <xdr:cNvSpPr txBox="1"/>
      </xdr:nvSpPr>
      <xdr:spPr>
        <a:xfrm>
          <a:off x="17756505" y="1014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4" name="直線コネクタ 5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5" name="テキスト ボックス 584"/>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6" name="直線コネクタ 5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7" name="テキスト ボックス 586"/>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589" name="テキスト ボックス 588"/>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161290</xdr:rowOff>
    </xdr:from>
    <xdr:to xmlns:xdr="http://schemas.openxmlformats.org/drawingml/2006/spreadsheetDrawing">
      <xdr:col>116</xdr:col>
      <xdr:colOff>62865</xdr:colOff>
      <xdr:row>63</xdr:row>
      <xdr:rowOff>129540</xdr:rowOff>
    </xdr:to>
    <xdr:cxnSp macro="">
      <xdr:nvCxnSpPr>
        <xdr:cNvPr id="591" name="直線コネクタ 590"/>
        <xdr:cNvCxnSpPr/>
      </xdr:nvCxnSpPr>
      <xdr:spPr>
        <a:xfrm flipV="1">
          <a:off x="22160865" y="959104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133350</xdr:rowOff>
    </xdr:from>
    <xdr:ext cx="469900" cy="257175"/>
    <xdr:sp macro="" textlink="">
      <xdr:nvSpPr>
        <xdr:cNvPr id="592" name="【学校施設】&#10;一人当たり面積最小値テキスト"/>
        <xdr:cNvSpPr txBox="1"/>
      </xdr:nvSpPr>
      <xdr:spPr>
        <a:xfrm>
          <a:off x="22199600" y="109347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129540</xdr:rowOff>
    </xdr:from>
    <xdr:to xmlns:xdr="http://schemas.openxmlformats.org/drawingml/2006/spreadsheetDrawing">
      <xdr:col>116</xdr:col>
      <xdr:colOff>152400</xdr:colOff>
      <xdr:row>63</xdr:row>
      <xdr:rowOff>129540</xdr:rowOff>
    </xdr:to>
    <xdr:cxnSp macro="">
      <xdr:nvCxnSpPr>
        <xdr:cNvPr id="593" name="直線コネクタ 592"/>
        <xdr:cNvCxnSpPr/>
      </xdr:nvCxnSpPr>
      <xdr:spPr>
        <a:xfrm>
          <a:off x="22072600" y="1093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107950</xdr:rowOff>
    </xdr:from>
    <xdr:ext cx="534670" cy="259080"/>
    <xdr:sp macro="" textlink="">
      <xdr:nvSpPr>
        <xdr:cNvPr id="594" name="【学校施設】&#10;一人当たり面積最大値テキスト"/>
        <xdr:cNvSpPr txBox="1"/>
      </xdr:nvSpPr>
      <xdr:spPr>
        <a:xfrm>
          <a:off x="22199600" y="9366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161290</xdr:rowOff>
    </xdr:from>
    <xdr:to xmlns:xdr="http://schemas.openxmlformats.org/drawingml/2006/spreadsheetDrawing">
      <xdr:col>116</xdr:col>
      <xdr:colOff>152400</xdr:colOff>
      <xdr:row>55</xdr:row>
      <xdr:rowOff>161290</xdr:rowOff>
    </xdr:to>
    <xdr:cxnSp macro="">
      <xdr:nvCxnSpPr>
        <xdr:cNvPr id="595" name="直線コネクタ 594"/>
        <xdr:cNvCxnSpPr/>
      </xdr:nvCxnSpPr>
      <xdr:spPr>
        <a:xfrm>
          <a:off x="22072600" y="959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115570</xdr:rowOff>
    </xdr:from>
    <xdr:ext cx="469900" cy="259080"/>
    <xdr:sp macro="" textlink="">
      <xdr:nvSpPr>
        <xdr:cNvPr id="596" name="【学校施設】&#10;一人当たり面積平均値テキスト"/>
        <xdr:cNvSpPr txBox="1"/>
      </xdr:nvSpPr>
      <xdr:spPr>
        <a:xfrm>
          <a:off x="22199600" y="10574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92710</xdr:rowOff>
    </xdr:from>
    <xdr:to xmlns:xdr="http://schemas.openxmlformats.org/drawingml/2006/spreadsheetDrawing">
      <xdr:col>116</xdr:col>
      <xdr:colOff>114300</xdr:colOff>
      <xdr:row>63</xdr:row>
      <xdr:rowOff>22860</xdr:rowOff>
    </xdr:to>
    <xdr:sp macro="" textlink="">
      <xdr:nvSpPr>
        <xdr:cNvPr id="597" name="フローチャート: 判断 596"/>
        <xdr:cNvSpPr/>
      </xdr:nvSpPr>
      <xdr:spPr>
        <a:xfrm>
          <a:off x="221107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104775</xdr:rowOff>
    </xdr:from>
    <xdr:to xmlns:xdr="http://schemas.openxmlformats.org/drawingml/2006/spreadsheetDrawing">
      <xdr:col>112</xdr:col>
      <xdr:colOff>38100</xdr:colOff>
      <xdr:row>63</xdr:row>
      <xdr:rowOff>34925</xdr:rowOff>
    </xdr:to>
    <xdr:sp macro="" textlink="">
      <xdr:nvSpPr>
        <xdr:cNvPr id="598" name="フローチャート: 判断 597"/>
        <xdr:cNvSpPr/>
      </xdr:nvSpPr>
      <xdr:spPr>
        <a:xfrm>
          <a:off x="21272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113665</xdr:rowOff>
    </xdr:from>
    <xdr:to xmlns:xdr="http://schemas.openxmlformats.org/drawingml/2006/spreadsheetDrawing">
      <xdr:col>107</xdr:col>
      <xdr:colOff>101600</xdr:colOff>
      <xdr:row>63</xdr:row>
      <xdr:rowOff>43815</xdr:rowOff>
    </xdr:to>
    <xdr:sp macro="" textlink="">
      <xdr:nvSpPr>
        <xdr:cNvPr id="599" name="フローチャート: 判断 598"/>
        <xdr:cNvSpPr/>
      </xdr:nvSpPr>
      <xdr:spPr>
        <a:xfrm>
          <a:off x="20383500" y="1074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119380</xdr:rowOff>
    </xdr:from>
    <xdr:to xmlns:xdr="http://schemas.openxmlformats.org/drawingml/2006/spreadsheetDrawing">
      <xdr:col>102</xdr:col>
      <xdr:colOff>165100</xdr:colOff>
      <xdr:row>63</xdr:row>
      <xdr:rowOff>49530</xdr:rowOff>
    </xdr:to>
    <xdr:sp macro="" textlink="">
      <xdr:nvSpPr>
        <xdr:cNvPr id="600" name="フローチャート: 判断 599"/>
        <xdr:cNvSpPr/>
      </xdr:nvSpPr>
      <xdr:spPr>
        <a:xfrm>
          <a:off x="19494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107950</xdr:rowOff>
    </xdr:from>
    <xdr:to xmlns:xdr="http://schemas.openxmlformats.org/drawingml/2006/spreadsheetDrawing">
      <xdr:col>98</xdr:col>
      <xdr:colOff>38100</xdr:colOff>
      <xdr:row>63</xdr:row>
      <xdr:rowOff>38100</xdr:rowOff>
    </xdr:to>
    <xdr:sp macro="" textlink="">
      <xdr:nvSpPr>
        <xdr:cNvPr id="601" name="フローチャート: 判断 600"/>
        <xdr:cNvSpPr/>
      </xdr:nvSpPr>
      <xdr:spPr>
        <a:xfrm>
          <a:off x="18605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2" name="テキスト ボックス 601"/>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3" name="テキスト ボックス 602"/>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4" name="テキスト ボックス 603"/>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5" name="テキスト ボックス 604"/>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6" name="テキスト ボックス 605"/>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93980</xdr:rowOff>
    </xdr:from>
    <xdr:to xmlns:xdr="http://schemas.openxmlformats.org/drawingml/2006/spreadsheetDrawing">
      <xdr:col>116</xdr:col>
      <xdr:colOff>114300</xdr:colOff>
      <xdr:row>63</xdr:row>
      <xdr:rowOff>24130</xdr:rowOff>
    </xdr:to>
    <xdr:sp macro="" textlink="">
      <xdr:nvSpPr>
        <xdr:cNvPr id="607" name="楕円 606"/>
        <xdr:cNvSpPr/>
      </xdr:nvSpPr>
      <xdr:spPr>
        <a:xfrm>
          <a:off x="22110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72390</xdr:rowOff>
    </xdr:from>
    <xdr:ext cx="469900" cy="259080"/>
    <xdr:sp macro="" textlink="">
      <xdr:nvSpPr>
        <xdr:cNvPr id="608" name="【学校施設】&#10;一人当たり面積該当値テキスト"/>
        <xdr:cNvSpPr txBox="1"/>
      </xdr:nvSpPr>
      <xdr:spPr>
        <a:xfrm>
          <a:off x="22199600" y="1070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101600</xdr:rowOff>
    </xdr:from>
    <xdr:to xmlns:xdr="http://schemas.openxmlformats.org/drawingml/2006/spreadsheetDrawing">
      <xdr:col>112</xdr:col>
      <xdr:colOff>38100</xdr:colOff>
      <xdr:row>63</xdr:row>
      <xdr:rowOff>31750</xdr:rowOff>
    </xdr:to>
    <xdr:sp macro="" textlink="">
      <xdr:nvSpPr>
        <xdr:cNvPr id="609" name="楕円 608"/>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144780</xdr:rowOff>
    </xdr:from>
    <xdr:to xmlns:xdr="http://schemas.openxmlformats.org/drawingml/2006/spreadsheetDrawing">
      <xdr:col>116</xdr:col>
      <xdr:colOff>63500</xdr:colOff>
      <xdr:row>62</xdr:row>
      <xdr:rowOff>152400</xdr:rowOff>
    </xdr:to>
    <xdr:cxnSp macro="">
      <xdr:nvCxnSpPr>
        <xdr:cNvPr id="610" name="直線コネクタ 609"/>
        <xdr:cNvCxnSpPr/>
      </xdr:nvCxnSpPr>
      <xdr:spPr>
        <a:xfrm flipV="1">
          <a:off x="21323300" y="107746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106045</xdr:rowOff>
    </xdr:from>
    <xdr:to xmlns:xdr="http://schemas.openxmlformats.org/drawingml/2006/spreadsheetDrawing">
      <xdr:col>107</xdr:col>
      <xdr:colOff>101600</xdr:colOff>
      <xdr:row>63</xdr:row>
      <xdr:rowOff>36195</xdr:rowOff>
    </xdr:to>
    <xdr:sp macro="" textlink="">
      <xdr:nvSpPr>
        <xdr:cNvPr id="611" name="楕円 610"/>
        <xdr:cNvSpPr/>
      </xdr:nvSpPr>
      <xdr:spPr>
        <a:xfrm>
          <a:off x="203835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152400</xdr:rowOff>
    </xdr:from>
    <xdr:to xmlns:xdr="http://schemas.openxmlformats.org/drawingml/2006/spreadsheetDrawing">
      <xdr:col>111</xdr:col>
      <xdr:colOff>177800</xdr:colOff>
      <xdr:row>62</xdr:row>
      <xdr:rowOff>156845</xdr:rowOff>
    </xdr:to>
    <xdr:cxnSp macro="">
      <xdr:nvCxnSpPr>
        <xdr:cNvPr id="612" name="直線コネクタ 611"/>
        <xdr:cNvCxnSpPr/>
      </xdr:nvCxnSpPr>
      <xdr:spPr>
        <a:xfrm flipV="1">
          <a:off x="20434300" y="10782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109220</xdr:rowOff>
    </xdr:from>
    <xdr:to xmlns:xdr="http://schemas.openxmlformats.org/drawingml/2006/spreadsheetDrawing">
      <xdr:col>102</xdr:col>
      <xdr:colOff>165100</xdr:colOff>
      <xdr:row>63</xdr:row>
      <xdr:rowOff>38735</xdr:rowOff>
    </xdr:to>
    <xdr:sp macro="" textlink="">
      <xdr:nvSpPr>
        <xdr:cNvPr id="613" name="楕円 612"/>
        <xdr:cNvSpPr/>
      </xdr:nvSpPr>
      <xdr:spPr>
        <a:xfrm>
          <a:off x="19494500" y="10739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156845</xdr:rowOff>
    </xdr:from>
    <xdr:to xmlns:xdr="http://schemas.openxmlformats.org/drawingml/2006/spreadsheetDrawing">
      <xdr:col>107</xdr:col>
      <xdr:colOff>50800</xdr:colOff>
      <xdr:row>62</xdr:row>
      <xdr:rowOff>159385</xdr:rowOff>
    </xdr:to>
    <xdr:cxnSp macro="">
      <xdr:nvCxnSpPr>
        <xdr:cNvPr id="614" name="直線コネクタ 613"/>
        <xdr:cNvCxnSpPr/>
      </xdr:nvCxnSpPr>
      <xdr:spPr>
        <a:xfrm flipV="1">
          <a:off x="19545300" y="107867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109855</xdr:rowOff>
    </xdr:from>
    <xdr:to xmlns:xdr="http://schemas.openxmlformats.org/drawingml/2006/spreadsheetDrawing">
      <xdr:col>98</xdr:col>
      <xdr:colOff>38100</xdr:colOff>
      <xdr:row>63</xdr:row>
      <xdr:rowOff>40640</xdr:rowOff>
    </xdr:to>
    <xdr:sp macro="" textlink="">
      <xdr:nvSpPr>
        <xdr:cNvPr id="615" name="楕円 614"/>
        <xdr:cNvSpPr/>
      </xdr:nvSpPr>
      <xdr:spPr>
        <a:xfrm>
          <a:off x="18605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159385</xdr:rowOff>
    </xdr:from>
    <xdr:to xmlns:xdr="http://schemas.openxmlformats.org/drawingml/2006/spreadsheetDrawing">
      <xdr:col>102</xdr:col>
      <xdr:colOff>114300</xdr:colOff>
      <xdr:row>62</xdr:row>
      <xdr:rowOff>160655</xdr:rowOff>
    </xdr:to>
    <xdr:cxnSp macro="">
      <xdr:nvCxnSpPr>
        <xdr:cNvPr id="616" name="直線コネクタ 615"/>
        <xdr:cNvCxnSpPr/>
      </xdr:nvCxnSpPr>
      <xdr:spPr>
        <a:xfrm flipV="1">
          <a:off x="18656300" y="107892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26035</xdr:rowOff>
    </xdr:from>
    <xdr:ext cx="469900" cy="259080"/>
    <xdr:sp macro="" textlink="">
      <xdr:nvSpPr>
        <xdr:cNvPr id="617" name="n_1aveValue【学校施設】&#10;一人当たり面積"/>
        <xdr:cNvSpPr txBox="1"/>
      </xdr:nvSpPr>
      <xdr:spPr>
        <a:xfrm>
          <a:off x="21075650" y="10827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34925</xdr:rowOff>
    </xdr:from>
    <xdr:ext cx="467995" cy="259080"/>
    <xdr:sp macro="" textlink="">
      <xdr:nvSpPr>
        <xdr:cNvPr id="618" name="n_2aveValue【学校施設】&#10;一人当たり面積"/>
        <xdr:cNvSpPr txBox="1"/>
      </xdr:nvSpPr>
      <xdr:spPr>
        <a:xfrm>
          <a:off x="20199350" y="10836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40640</xdr:rowOff>
    </xdr:from>
    <xdr:ext cx="467995" cy="257175"/>
    <xdr:sp macro="" textlink="">
      <xdr:nvSpPr>
        <xdr:cNvPr id="619" name="n_3aveValue【学校施設】&#10;一人当たり面積"/>
        <xdr:cNvSpPr txBox="1"/>
      </xdr:nvSpPr>
      <xdr:spPr>
        <a:xfrm>
          <a:off x="19310350" y="10841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54610</xdr:rowOff>
    </xdr:from>
    <xdr:ext cx="467995" cy="257175"/>
    <xdr:sp macro="" textlink="">
      <xdr:nvSpPr>
        <xdr:cNvPr id="620" name="n_4aveValue【学校施設】&#10;一人当たり面積"/>
        <xdr:cNvSpPr txBox="1"/>
      </xdr:nvSpPr>
      <xdr:spPr>
        <a:xfrm>
          <a:off x="18421350" y="105130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48260</xdr:rowOff>
    </xdr:from>
    <xdr:ext cx="469900" cy="259080"/>
    <xdr:sp macro="" textlink="">
      <xdr:nvSpPr>
        <xdr:cNvPr id="621" name="n_1mainValue【学校施設】&#10;一人当たり面積"/>
        <xdr:cNvSpPr txBox="1"/>
      </xdr:nvSpPr>
      <xdr:spPr>
        <a:xfrm>
          <a:off x="21075650" y="10506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52705</xdr:rowOff>
    </xdr:from>
    <xdr:ext cx="467995" cy="257175"/>
    <xdr:sp macro="" textlink="">
      <xdr:nvSpPr>
        <xdr:cNvPr id="622" name="n_2mainValue【学校施設】&#10;一人当たり面積"/>
        <xdr:cNvSpPr txBox="1"/>
      </xdr:nvSpPr>
      <xdr:spPr>
        <a:xfrm>
          <a:off x="20199350" y="105111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55245</xdr:rowOff>
    </xdr:from>
    <xdr:ext cx="467995" cy="257175"/>
    <xdr:sp macro="" textlink="">
      <xdr:nvSpPr>
        <xdr:cNvPr id="623" name="n_3mainValue【学校施設】&#10;一人当たり面積"/>
        <xdr:cNvSpPr txBox="1"/>
      </xdr:nvSpPr>
      <xdr:spPr>
        <a:xfrm>
          <a:off x="19310350" y="105136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31115</xdr:rowOff>
    </xdr:from>
    <xdr:ext cx="467995" cy="257175"/>
    <xdr:sp macro="" textlink="">
      <xdr:nvSpPr>
        <xdr:cNvPr id="624" name="n_4mainValue【学校施設】&#10;一人当たり面積"/>
        <xdr:cNvSpPr txBox="1"/>
      </xdr:nvSpPr>
      <xdr:spPr>
        <a:xfrm>
          <a:off x="18421350" y="108324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3" name="テキスト ボックス 632"/>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5" name="テキスト ボックス 634"/>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6" name="直線コネクタ 6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37" name="テキスト ボックス 636"/>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8" name="直線コネクタ 6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39" name="テキスト ボックス 638"/>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0" name="直線コネクタ 6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1" name="テキスト ボックス 6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2" name="直線コネクタ 6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43" name="テキスト ボックス 642"/>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4" name="直線コネクタ 6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5" name="テキスト ボックス 6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6" name="直線コネクタ 6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47" name="テキスト ボックス 646"/>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86360</xdr:rowOff>
    </xdr:from>
    <xdr:to xmlns:xdr="http://schemas.openxmlformats.org/drawingml/2006/spreadsheetDrawing">
      <xdr:col>85</xdr:col>
      <xdr:colOff>126365</xdr:colOff>
      <xdr:row>86</xdr:row>
      <xdr:rowOff>168910</xdr:rowOff>
    </xdr:to>
    <xdr:cxnSp macro="">
      <xdr:nvCxnSpPr>
        <xdr:cNvPr id="650" name="直線コネクタ 649"/>
        <xdr:cNvCxnSpPr/>
      </xdr:nvCxnSpPr>
      <xdr:spPr>
        <a:xfrm flipV="1">
          <a:off x="16318865" y="13288010"/>
          <a:ext cx="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1"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2" name="直線コネクタ 65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32385</xdr:rowOff>
    </xdr:from>
    <xdr:ext cx="340360" cy="257175"/>
    <xdr:sp macro="" textlink="">
      <xdr:nvSpPr>
        <xdr:cNvPr id="653" name="【児童館】&#10;有形固定資産減価償却率最大値テキスト"/>
        <xdr:cNvSpPr txBox="1"/>
      </xdr:nvSpPr>
      <xdr:spPr>
        <a:xfrm>
          <a:off x="16357600" y="1306258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86360</xdr:rowOff>
    </xdr:from>
    <xdr:to xmlns:xdr="http://schemas.openxmlformats.org/drawingml/2006/spreadsheetDrawing">
      <xdr:col>86</xdr:col>
      <xdr:colOff>25400</xdr:colOff>
      <xdr:row>77</xdr:row>
      <xdr:rowOff>86360</xdr:rowOff>
    </xdr:to>
    <xdr:cxnSp macro="">
      <xdr:nvCxnSpPr>
        <xdr:cNvPr id="654" name="直線コネクタ 653"/>
        <xdr:cNvCxnSpPr/>
      </xdr:nvCxnSpPr>
      <xdr:spPr>
        <a:xfrm>
          <a:off x="16230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122555</xdr:rowOff>
    </xdr:from>
    <xdr:ext cx="405130" cy="257175"/>
    <xdr:sp macro="" textlink="">
      <xdr:nvSpPr>
        <xdr:cNvPr id="655" name="【児童館】&#10;有形固定資産減価償却率平均値テキスト"/>
        <xdr:cNvSpPr txBox="1"/>
      </xdr:nvSpPr>
      <xdr:spPr>
        <a:xfrm>
          <a:off x="16357600" y="143529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99695</xdr:rowOff>
    </xdr:from>
    <xdr:to xmlns:xdr="http://schemas.openxmlformats.org/drawingml/2006/spreadsheetDrawing">
      <xdr:col>85</xdr:col>
      <xdr:colOff>177800</xdr:colOff>
      <xdr:row>85</xdr:row>
      <xdr:rowOff>29845</xdr:rowOff>
    </xdr:to>
    <xdr:sp macro="" textlink="">
      <xdr:nvSpPr>
        <xdr:cNvPr id="656" name="フローチャート: 判断 655"/>
        <xdr:cNvSpPr/>
      </xdr:nvSpPr>
      <xdr:spPr>
        <a:xfrm>
          <a:off x="16268700" y="1450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84</xdr:row>
      <xdr:rowOff>67310</xdr:rowOff>
    </xdr:from>
    <xdr:to xmlns:xdr="http://schemas.openxmlformats.org/drawingml/2006/spreadsheetDrawing">
      <xdr:col>81</xdr:col>
      <xdr:colOff>101600</xdr:colOff>
      <xdr:row>84</xdr:row>
      <xdr:rowOff>168910</xdr:rowOff>
    </xdr:to>
    <xdr:sp macro="" textlink="">
      <xdr:nvSpPr>
        <xdr:cNvPr id="657" name="フローチャート: 判断 656"/>
        <xdr:cNvSpPr/>
      </xdr:nvSpPr>
      <xdr:spPr>
        <a:xfrm>
          <a:off x="15430500" y="1446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158750</xdr:rowOff>
    </xdr:from>
    <xdr:to xmlns:xdr="http://schemas.openxmlformats.org/drawingml/2006/spreadsheetDrawing">
      <xdr:col>76</xdr:col>
      <xdr:colOff>165100</xdr:colOff>
      <xdr:row>84</xdr:row>
      <xdr:rowOff>88900</xdr:rowOff>
    </xdr:to>
    <xdr:sp macro="" textlink="">
      <xdr:nvSpPr>
        <xdr:cNvPr id="658" name="フローチャート: 判断 657"/>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149225</xdr:rowOff>
    </xdr:from>
    <xdr:to xmlns:xdr="http://schemas.openxmlformats.org/drawingml/2006/spreadsheetDrawing">
      <xdr:col>72</xdr:col>
      <xdr:colOff>38100</xdr:colOff>
      <xdr:row>84</xdr:row>
      <xdr:rowOff>79375</xdr:rowOff>
    </xdr:to>
    <xdr:sp macro="" textlink="">
      <xdr:nvSpPr>
        <xdr:cNvPr id="659" name="フローチャート: 判断 658"/>
        <xdr:cNvSpPr/>
      </xdr:nvSpPr>
      <xdr:spPr>
        <a:xfrm>
          <a:off x="136525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84</xdr:row>
      <xdr:rowOff>6985</xdr:rowOff>
    </xdr:from>
    <xdr:to xmlns:xdr="http://schemas.openxmlformats.org/drawingml/2006/spreadsheetDrawing">
      <xdr:col>67</xdr:col>
      <xdr:colOff>101600</xdr:colOff>
      <xdr:row>84</xdr:row>
      <xdr:rowOff>109220</xdr:rowOff>
    </xdr:to>
    <xdr:sp macro="" textlink="">
      <xdr:nvSpPr>
        <xdr:cNvPr id="660" name="フローチャート: 判断 659"/>
        <xdr:cNvSpPr/>
      </xdr:nvSpPr>
      <xdr:spPr>
        <a:xfrm>
          <a:off x="12763500" y="14408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635</xdr:rowOff>
    </xdr:from>
    <xdr:to xmlns:xdr="http://schemas.openxmlformats.org/drawingml/2006/spreadsheetDrawing">
      <xdr:col>85</xdr:col>
      <xdr:colOff>177800</xdr:colOff>
      <xdr:row>86</xdr:row>
      <xdr:rowOff>102235</xdr:rowOff>
    </xdr:to>
    <xdr:sp macro="" textlink="">
      <xdr:nvSpPr>
        <xdr:cNvPr id="666" name="楕円 665"/>
        <xdr:cNvSpPr/>
      </xdr:nvSpPr>
      <xdr:spPr>
        <a:xfrm>
          <a:off x="16268700" y="147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86995</xdr:rowOff>
    </xdr:from>
    <xdr:ext cx="405130" cy="257175"/>
    <xdr:sp macro="" textlink="">
      <xdr:nvSpPr>
        <xdr:cNvPr id="667" name="【児童館】&#10;有形固定資産減価償却率該当値テキスト"/>
        <xdr:cNvSpPr txBox="1"/>
      </xdr:nvSpPr>
      <xdr:spPr>
        <a:xfrm>
          <a:off x="16357600" y="146602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145415</xdr:rowOff>
    </xdr:from>
    <xdr:to xmlns:xdr="http://schemas.openxmlformats.org/drawingml/2006/spreadsheetDrawing">
      <xdr:col>81</xdr:col>
      <xdr:colOff>101600</xdr:colOff>
      <xdr:row>86</xdr:row>
      <xdr:rowOff>75565</xdr:rowOff>
    </xdr:to>
    <xdr:sp macro="" textlink="">
      <xdr:nvSpPr>
        <xdr:cNvPr id="668" name="楕円 667"/>
        <xdr:cNvSpPr/>
      </xdr:nvSpPr>
      <xdr:spPr>
        <a:xfrm>
          <a:off x="15430500" y="147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24765</xdr:rowOff>
    </xdr:from>
    <xdr:to xmlns:xdr="http://schemas.openxmlformats.org/drawingml/2006/spreadsheetDrawing">
      <xdr:col>85</xdr:col>
      <xdr:colOff>127000</xdr:colOff>
      <xdr:row>86</xdr:row>
      <xdr:rowOff>52070</xdr:rowOff>
    </xdr:to>
    <xdr:cxnSp macro="">
      <xdr:nvCxnSpPr>
        <xdr:cNvPr id="669" name="直線コネクタ 668"/>
        <xdr:cNvCxnSpPr/>
      </xdr:nvCxnSpPr>
      <xdr:spPr>
        <a:xfrm>
          <a:off x="15481300" y="147694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118110</xdr:rowOff>
    </xdr:from>
    <xdr:to xmlns:xdr="http://schemas.openxmlformats.org/drawingml/2006/spreadsheetDrawing">
      <xdr:col>76</xdr:col>
      <xdr:colOff>165100</xdr:colOff>
      <xdr:row>86</xdr:row>
      <xdr:rowOff>48260</xdr:rowOff>
    </xdr:to>
    <xdr:sp macro="" textlink="">
      <xdr:nvSpPr>
        <xdr:cNvPr id="670" name="楕円 669"/>
        <xdr:cNvSpPr/>
      </xdr:nvSpPr>
      <xdr:spPr>
        <a:xfrm>
          <a:off x="14541500" y="146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168910</xdr:rowOff>
    </xdr:from>
    <xdr:to xmlns:xdr="http://schemas.openxmlformats.org/drawingml/2006/spreadsheetDrawing">
      <xdr:col>81</xdr:col>
      <xdr:colOff>50800</xdr:colOff>
      <xdr:row>86</xdr:row>
      <xdr:rowOff>24765</xdr:rowOff>
    </xdr:to>
    <xdr:cxnSp macro="">
      <xdr:nvCxnSpPr>
        <xdr:cNvPr id="671" name="直線コネクタ 670"/>
        <xdr:cNvCxnSpPr/>
      </xdr:nvCxnSpPr>
      <xdr:spPr>
        <a:xfrm>
          <a:off x="14592300" y="147421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92075</xdr:rowOff>
    </xdr:from>
    <xdr:to xmlns:xdr="http://schemas.openxmlformats.org/drawingml/2006/spreadsheetDrawing">
      <xdr:col>72</xdr:col>
      <xdr:colOff>38100</xdr:colOff>
      <xdr:row>86</xdr:row>
      <xdr:rowOff>22225</xdr:rowOff>
    </xdr:to>
    <xdr:sp macro="" textlink="">
      <xdr:nvSpPr>
        <xdr:cNvPr id="672" name="楕円 671"/>
        <xdr:cNvSpPr/>
      </xdr:nvSpPr>
      <xdr:spPr>
        <a:xfrm>
          <a:off x="1365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143510</xdr:rowOff>
    </xdr:from>
    <xdr:to xmlns:xdr="http://schemas.openxmlformats.org/drawingml/2006/spreadsheetDrawing">
      <xdr:col>76</xdr:col>
      <xdr:colOff>114300</xdr:colOff>
      <xdr:row>85</xdr:row>
      <xdr:rowOff>168910</xdr:rowOff>
    </xdr:to>
    <xdr:cxnSp macro="">
      <xdr:nvCxnSpPr>
        <xdr:cNvPr id="673" name="直線コネクタ 672"/>
        <xdr:cNvCxnSpPr/>
      </xdr:nvCxnSpPr>
      <xdr:spPr>
        <a:xfrm>
          <a:off x="13703300" y="147167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65405</xdr:rowOff>
    </xdr:from>
    <xdr:to xmlns:xdr="http://schemas.openxmlformats.org/drawingml/2006/spreadsheetDrawing">
      <xdr:col>67</xdr:col>
      <xdr:colOff>101600</xdr:colOff>
      <xdr:row>85</xdr:row>
      <xdr:rowOff>167005</xdr:rowOff>
    </xdr:to>
    <xdr:sp macro="" textlink="">
      <xdr:nvSpPr>
        <xdr:cNvPr id="674" name="楕円 673"/>
        <xdr:cNvSpPr/>
      </xdr:nvSpPr>
      <xdr:spPr>
        <a:xfrm>
          <a:off x="12763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116205</xdr:rowOff>
    </xdr:from>
    <xdr:to xmlns:xdr="http://schemas.openxmlformats.org/drawingml/2006/spreadsheetDrawing">
      <xdr:col>71</xdr:col>
      <xdr:colOff>177800</xdr:colOff>
      <xdr:row>85</xdr:row>
      <xdr:rowOff>143510</xdr:rowOff>
    </xdr:to>
    <xdr:cxnSp macro="">
      <xdr:nvCxnSpPr>
        <xdr:cNvPr id="675" name="直線コネクタ 674"/>
        <xdr:cNvCxnSpPr/>
      </xdr:nvCxnSpPr>
      <xdr:spPr>
        <a:xfrm>
          <a:off x="12814300" y="146894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13970</xdr:rowOff>
    </xdr:from>
    <xdr:ext cx="405130" cy="259080"/>
    <xdr:sp macro="" textlink="">
      <xdr:nvSpPr>
        <xdr:cNvPr id="676" name="n_1aveValue【児童館】&#10;有形固定資産減価償却率"/>
        <xdr:cNvSpPr txBox="1"/>
      </xdr:nvSpPr>
      <xdr:spPr>
        <a:xfrm>
          <a:off x="15266035" y="14244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105410</xdr:rowOff>
    </xdr:from>
    <xdr:ext cx="403225" cy="259080"/>
    <xdr:sp macro="" textlink="">
      <xdr:nvSpPr>
        <xdr:cNvPr id="677" name="n_2aveValue【児童館】&#10;有形固定資産減価償却率"/>
        <xdr:cNvSpPr txBox="1"/>
      </xdr:nvSpPr>
      <xdr:spPr>
        <a:xfrm>
          <a:off x="14389735" y="14164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95885</xdr:rowOff>
    </xdr:from>
    <xdr:ext cx="403225" cy="259080"/>
    <xdr:sp macro="" textlink="">
      <xdr:nvSpPr>
        <xdr:cNvPr id="678" name="n_3aveValue【児童館】&#10;有形固定資産減価償却率"/>
        <xdr:cNvSpPr txBox="1"/>
      </xdr:nvSpPr>
      <xdr:spPr>
        <a:xfrm>
          <a:off x="13500735" y="141547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125095</xdr:rowOff>
    </xdr:from>
    <xdr:ext cx="403225" cy="258445"/>
    <xdr:sp macro="" textlink="">
      <xdr:nvSpPr>
        <xdr:cNvPr id="679" name="n_4aveValue【児童館】&#10;有形固定資産減価償却率"/>
        <xdr:cNvSpPr txBox="1"/>
      </xdr:nvSpPr>
      <xdr:spPr>
        <a:xfrm>
          <a:off x="12611735" y="1418399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66675</xdr:rowOff>
    </xdr:from>
    <xdr:ext cx="405130" cy="257175"/>
    <xdr:sp macro="" textlink="">
      <xdr:nvSpPr>
        <xdr:cNvPr id="680" name="n_1mainValue【児童館】&#10;有形固定資産減価償却率"/>
        <xdr:cNvSpPr txBox="1"/>
      </xdr:nvSpPr>
      <xdr:spPr>
        <a:xfrm>
          <a:off x="15266035" y="148113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86</xdr:row>
      <xdr:rowOff>39370</xdr:rowOff>
    </xdr:from>
    <xdr:ext cx="403225" cy="259080"/>
    <xdr:sp macro="" textlink="">
      <xdr:nvSpPr>
        <xdr:cNvPr id="681" name="n_2mainValue【児童館】&#10;有形固定資産減価償却率"/>
        <xdr:cNvSpPr txBox="1"/>
      </xdr:nvSpPr>
      <xdr:spPr>
        <a:xfrm>
          <a:off x="14389735" y="14784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13335</xdr:rowOff>
    </xdr:from>
    <xdr:ext cx="403225" cy="259080"/>
    <xdr:sp macro="" textlink="">
      <xdr:nvSpPr>
        <xdr:cNvPr id="682" name="n_3mainValue【児童館】&#10;有形固定資産減価償却率"/>
        <xdr:cNvSpPr txBox="1"/>
      </xdr:nvSpPr>
      <xdr:spPr>
        <a:xfrm>
          <a:off x="13500735" y="14758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158115</xdr:rowOff>
    </xdr:from>
    <xdr:ext cx="403225" cy="257175"/>
    <xdr:sp macro="" textlink="">
      <xdr:nvSpPr>
        <xdr:cNvPr id="683" name="n_4mainValue【児童館】&#10;有形固定資産減価償却率"/>
        <xdr:cNvSpPr txBox="1"/>
      </xdr:nvSpPr>
      <xdr:spPr>
        <a:xfrm>
          <a:off x="12611735" y="14731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92" name="テキスト ボックス 691"/>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3" name="直線コネクタ 6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4" name="直線コネクタ 69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695" name="テキスト ボックス 694"/>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6" name="直線コネクタ 69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697" name="テキスト ボックス 696"/>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8" name="直線コネクタ 69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699" name="テキスト ボックス 698"/>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0" name="直線コネクタ 69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701" name="テキスト ボックス 700"/>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03" name="テキスト ボックス 702"/>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152400</xdr:rowOff>
    </xdr:from>
    <xdr:to xmlns:xdr="http://schemas.openxmlformats.org/drawingml/2006/spreadsheetDrawing">
      <xdr:col>116</xdr:col>
      <xdr:colOff>62865</xdr:colOff>
      <xdr:row>85</xdr:row>
      <xdr:rowOff>127000</xdr:rowOff>
    </xdr:to>
    <xdr:cxnSp macro="">
      <xdr:nvCxnSpPr>
        <xdr:cNvPr id="705" name="直線コネクタ 704"/>
        <xdr:cNvCxnSpPr/>
      </xdr:nvCxnSpPr>
      <xdr:spPr>
        <a:xfrm flipV="1">
          <a:off x="22160865" y="1352550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130810</xdr:rowOff>
    </xdr:from>
    <xdr:ext cx="469900" cy="259080"/>
    <xdr:sp macro="" textlink="">
      <xdr:nvSpPr>
        <xdr:cNvPr id="706" name="【児童館】&#10;一人当たり面積最小値テキスト"/>
        <xdr:cNvSpPr txBox="1"/>
      </xdr:nvSpPr>
      <xdr:spPr>
        <a:xfrm>
          <a:off x="22199600" y="1470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127000</xdr:rowOff>
    </xdr:from>
    <xdr:to xmlns:xdr="http://schemas.openxmlformats.org/drawingml/2006/spreadsheetDrawing">
      <xdr:col>116</xdr:col>
      <xdr:colOff>152400</xdr:colOff>
      <xdr:row>85</xdr:row>
      <xdr:rowOff>127000</xdr:rowOff>
    </xdr:to>
    <xdr:cxnSp macro="">
      <xdr:nvCxnSpPr>
        <xdr:cNvPr id="707" name="直線コネクタ 706"/>
        <xdr:cNvCxnSpPr/>
      </xdr:nvCxnSpPr>
      <xdr:spPr>
        <a:xfrm>
          <a:off x="22072600" y="1470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99060</xdr:rowOff>
    </xdr:from>
    <xdr:ext cx="469900" cy="257175"/>
    <xdr:sp macro="" textlink="">
      <xdr:nvSpPr>
        <xdr:cNvPr id="708" name="【児童館】&#10;一人当たり面積最大値テキスト"/>
        <xdr:cNvSpPr txBox="1"/>
      </xdr:nvSpPr>
      <xdr:spPr>
        <a:xfrm>
          <a:off x="22199600" y="13300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709" name="直線コネクタ 708"/>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86995</xdr:rowOff>
    </xdr:from>
    <xdr:ext cx="469900" cy="257175"/>
    <xdr:sp macro="" textlink="">
      <xdr:nvSpPr>
        <xdr:cNvPr id="710" name="【児童館】&#10;一人当たり面積平均値テキスト"/>
        <xdr:cNvSpPr txBox="1"/>
      </xdr:nvSpPr>
      <xdr:spPr>
        <a:xfrm>
          <a:off x="22199600" y="143173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109220</xdr:rowOff>
    </xdr:from>
    <xdr:to xmlns:xdr="http://schemas.openxmlformats.org/drawingml/2006/spreadsheetDrawing">
      <xdr:col>116</xdr:col>
      <xdr:colOff>114300</xdr:colOff>
      <xdr:row>84</xdr:row>
      <xdr:rowOff>38735</xdr:rowOff>
    </xdr:to>
    <xdr:sp macro="" textlink="">
      <xdr:nvSpPr>
        <xdr:cNvPr id="711" name="フローチャート: 判断 710"/>
        <xdr:cNvSpPr/>
      </xdr:nvSpPr>
      <xdr:spPr>
        <a:xfrm>
          <a:off x="221107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127000</xdr:rowOff>
    </xdr:from>
    <xdr:to xmlns:xdr="http://schemas.openxmlformats.org/drawingml/2006/spreadsheetDrawing">
      <xdr:col>112</xdr:col>
      <xdr:colOff>38100</xdr:colOff>
      <xdr:row>84</xdr:row>
      <xdr:rowOff>57150</xdr:rowOff>
    </xdr:to>
    <xdr:sp macro="" textlink="">
      <xdr:nvSpPr>
        <xdr:cNvPr id="712" name="フローチャート: 判断 711"/>
        <xdr:cNvSpPr/>
      </xdr:nvSpPr>
      <xdr:spPr>
        <a:xfrm>
          <a:off x="21272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127000</xdr:rowOff>
    </xdr:from>
    <xdr:to xmlns:xdr="http://schemas.openxmlformats.org/drawingml/2006/spreadsheetDrawing">
      <xdr:col>107</xdr:col>
      <xdr:colOff>101600</xdr:colOff>
      <xdr:row>84</xdr:row>
      <xdr:rowOff>57150</xdr:rowOff>
    </xdr:to>
    <xdr:sp macro="" textlink="">
      <xdr:nvSpPr>
        <xdr:cNvPr id="713" name="フローチャート: 判断 712"/>
        <xdr:cNvSpPr/>
      </xdr:nvSpPr>
      <xdr:spPr>
        <a:xfrm>
          <a:off x="20383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117475</xdr:rowOff>
    </xdr:from>
    <xdr:to xmlns:xdr="http://schemas.openxmlformats.org/drawingml/2006/spreadsheetDrawing">
      <xdr:col>102</xdr:col>
      <xdr:colOff>165100</xdr:colOff>
      <xdr:row>84</xdr:row>
      <xdr:rowOff>47625</xdr:rowOff>
    </xdr:to>
    <xdr:sp macro="" textlink="">
      <xdr:nvSpPr>
        <xdr:cNvPr id="714" name="フローチャート: 判断 713"/>
        <xdr:cNvSpPr/>
      </xdr:nvSpPr>
      <xdr:spPr>
        <a:xfrm>
          <a:off x="19494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117475</xdr:rowOff>
    </xdr:from>
    <xdr:to xmlns:xdr="http://schemas.openxmlformats.org/drawingml/2006/spreadsheetDrawing">
      <xdr:col>98</xdr:col>
      <xdr:colOff>38100</xdr:colOff>
      <xdr:row>84</xdr:row>
      <xdr:rowOff>47625</xdr:rowOff>
    </xdr:to>
    <xdr:sp macro="" textlink="">
      <xdr:nvSpPr>
        <xdr:cNvPr id="715" name="フローチャート: 判断 714"/>
        <xdr:cNvSpPr/>
      </xdr:nvSpPr>
      <xdr:spPr>
        <a:xfrm>
          <a:off x="18605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67310</xdr:rowOff>
    </xdr:from>
    <xdr:to xmlns:xdr="http://schemas.openxmlformats.org/drawingml/2006/spreadsheetDrawing">
      <xdr:col>116</xdr:col>
      <xdr:colOff>114300</xdr:colOff>
      <xdr:row>81</xdr:row>
      <xdr:rowOff>168910</xdr:rowOff>
    </xdr:to>
    <xdr:sp macro="" textlink="">
      <xdr:nvSpPr>
        <xdr:cNvPr id="721" name="楕円 720"/>
        <xdr:cNvSpPr/>
      </xdr:nvSpPr>
      <xdr:spPr>
        <a:xfrm>
          <a:off x="22110700" y="139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90170</xdr:rowOff>
    </xdr:from>
    <xdr:ext cx="469900" cy="259080"/>
    <xdr:sp macro="" textlink="">
      <xdr:nvSpPr>
        <xdr:cNvPr id="722" name="【児童館】&#10;一人当たり面積該当値テキスト"/>
        <xdr:cNvSpPr txBox="1"/>
      </xdr:nvSpPr>
      <xdr:spPr>
        <a:xfrm>
          <a:off x="22199600" y="1380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81280</xdr:rowOff>
    </xdr:from>
    <xdr:to xmlns:xdr="http://schemas.openxmlformats.org/drawingml/2006/spreadsheetDrawing">
      <xdr:col>112</xdr:col>
      <xdr:colOff>38100</xdr:colOff>
      <xdr:row>82</xdr:row>
      <xdr:rowOff>11430</xdr:rowOff>
    </xdr:to>
    <xdr:sp macro="" textlink="">
      <xdr:nvSpPr>
        <xdr:cNvPr id="723" name="楕円 722"/>
        <xdr:cNvSpPr/>
      </xdr:nvSpPr>
      <xdr:spPr>
        <a:xfrm>
          <a:off x="212725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81</xdr:row>
      <xdr:rowOff>118110</xdr:rowOff>
    </xdr:from>
    <xdr:to xmlns:xdr="http://schemas.openxmlformats.org/drawingml/2006/spreadsheetDrawing">
      <xdr:col>116</xdr:col>
      <xdr:colOff>63500</xdr:colOff>
      <xdr:row>81</xdr:row>
      <xdr:rowOff>132080</xdr:rowOff>
    </xdr:to>
    <xdr:cxnSp macro="">
      <xdr:nvCxnSpPr>
        <xdr:cNvPr id="724" name="直線コネクタ 723"/>
        <xdr:cNvCxnSpPr/>
      </xdr:nvCxnSpPr>
      <xdr:spPr>
        <a:xfrm flipV="1">
          <a:off x="21323300" y="140055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94615</xdr:rowOff>
    </xdr:from>
    <xdr:to xmlns:xdr="http://schemas.openxmlformats.org/drawingml/2006/spreadsheetDrawing">
      <xdr:col>107</xdr:col>
      <xdr:colOff>101600</xdr:colOff>
      <xdr:row>82</xdr:row>
      <xdr:rowOff>24765</xdr:rowOff>
    </xdr:to>
    <xdr:sp macro="" textlink="">
      <xdr:nvSpPr>
        <xdr:cNvPr id="725" name="楕円 724"/>
        <xdr:cNvSpPr/>
      </xdr:nvSpPr>
      <xdr:spPr>
        <a:xfrm>
          <a:off x="20383500" y="13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132080</xdr:rowOff>
    </xdr:from>
    <xdr:to xmlns:xdr="http://schemas.openxmlformats.org/drawingml/2006/spreadsheetDrawing">
      <xdr:col>111</xdr:col>
      <xdr:colOff>177800</xdr:colOff>
      <xdr:row>81</xdr:row>
      <xdr:rowOff>145415</xdr:rowOff>
    </xdr:to>
    <xdr:cxnSp macro="">
      <xdr:nvCxnSpPr>
        <xdr:cNvPr id="726" name="直線コネクタ 725"/>
        <xdr:cNvCxnSpPr/>
      </xdr:nvCxnSpPr>
      <xdr:spPr>
        <a:xfrm flipV="1">
          <a:off x="20434300" y="140195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109220</xdr:rowOff>
    </xdr:from>
    <xdr:to xmlns:xdr="http://schemas.openxmlformats.org/drawingml/2006/spreadsheetDrawing">
      <xdr:col>102</xdr:col>
      <xdr:colOff>165100</xdr:colOff>
      <xdr:row>82</xdr:row>
      <xdr:rowOff>38735</xdr:rowOff>
    </xdr:to>
    <xdr:sp macro="" textlink="">
      <xdr:nvSpPr>
        <xdr:cNvPr id="727" name="楕円 726"/>
        <xdr:cNvSpPr/>
      </xdr:nvSpPr>
      <xdr:spPr>
        <a:xfrm>
          <a:off x="19494500" y="13996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145415</xdr:rowOff>
    </xdr:from>
    <xdr:to xmlns:xdr="http://schemas.openxmlformats.org/drawingml/2006/spreadsheetDrawing">
      <xdr:col>107</xdr:col>
      <xdr:colOff>50800</xdr:colOff>
      <xdr:row>81</xdr:row>
      <xdr:rowOff>159385</xdr:rowOff>
    </xdr:to>
    <xdr:cxnSp macro="">
      <xdr:nvCxnSpPr>
        <xdr:cNvPr id="728" name="直線コネクタ 727"/>
        <xdr:cNvCxnSpPr/>
      </xdr:nvCxnSpPr>
      <xdr:spPr>
        <a:xfrm flipV="1">
          <a:off x="19545300" y="140328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113030</xdr:rowOff>
    </xdr:from>
    <xdr:to xmlns:xdr="http://schemas.openxmlformats.org/drawingml/2006/spreadsheetDrawing">
      <xdr:col>98</xdr:col>
      <xdr:colOff>38100</xdr:colOff>
      <xdr:row>82</xdr:row>
      <xdr:rowOff>43180</xdr:rowOff>
    </xdr:to>
    <xdr:sp macro="" textlink="">
      <xdr:nvSpPr>
        <xdr:cNvPr id="729" name="楕円 728"/>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159385</xdr:rowOff>
    </xdr:from>
    <xdr:to xmlns:xdr="http://schemas.openxmlformats.org/drawingml/2006/spreadsheetDrawing">
      <xdr:col>102</xdr:col>
      <xdr:colOff>114300</xdr:colOff>
      <xdr:row>81</xdr:row>
      <xdr:rowOff>163830</xdr:rowOff>
    </xdr:to>
    <xdr:cxnSp macro="">
      <xdr:nvCxnSpPr>
        <xdr:cNvPr id="730" name="直線コネクタ 729"/>
        <xdr:cNvCxnSpPr/>
      </xdr:nvCxnSpPr>
      <xdr:spPr>
        <a:xfrm flipV="1">
          <a:off x="18656300" y="140468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48260</xdr:rowOff>
    </xdr:from>
    <xdr:ext cx="469900" cy="259080"/>
    <xdr:sp macro="" textlink="">
      <xdr:nvSpPr>
        <xdr:cNvPr id="731" name="n_1aveValue【児童館】&#10;一人当たり面積"/>
        <xdr:cNvSpPr txBox="1"/>
      </xdr:nvSpPr>
      <xdr:spPr>
        <a:xfrm>
          <a:off x="21075650" y="1445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48260</xdr:rowOff>
    </xdr:from>
    <xdr:ext cx="467995" cy="259080"/>
    <xdr:sp macro="" textlink="">
      <xdr:nvSpPr>
        <xdr:cNvPr id="732" name="n_2aveValue【児童館】&#10;一人当たり面積"/>
        <xdr:cNvSpPr txBox="1"/>
      </xdr:nvSpPr>
      <xdr:spPr>
        <a:xfrm>
          <a:off x="20199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38735</xdr:rowOff>
    </xdr:from>
    <xdr:ext cx="467995" cy="259080"/>
    <xdr:sp macro="" textlink="">
      <xdr:nvSpPr>
        <xdr:cNvPr id="733" name="n_3aveValue【児童館】&#10;一人当たり面積"/>
        <xdr:cNvSpPr txBox="1"/>
      </xdr:nvSpPr>
      <xdr:spPr>
        <a:xfrm>
          <a:off x="19310350" y="14440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38735</xdr:rowOff>
    </xdr:from>
    <xdr:ext cx="467995" cy="259080"/>
    <xdr:sp macro="" textlink="">
      <xdr:nvSpPr>
        <xdr:cNvPr id="734" name="n_4aveValue【児童館】&#10;一人当たり面積"/>
        <xdr:cNvSpPr txBox="1"/>
      </xdr:nvSpPr>
      <xdr:spPr>
        <a:xfrm>
          <a:off x="18421350" y="14440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80</xdr:row>
      <xdr:rowOff>27940</xdr:rowOff>
    </xdr:from>
    <xdr:ext cx="469900" cy="259080"/>
    <xdr:sp macro="" textlink="">
      <xdr:nvSpPr>
        <xdr:cNvPr id="735" name="n_1mainValue【児童館】&#10;一人当たり面積"/>
        <xdr:cNvSpPr txBox="1"/>
      </xdr:nvSpPr>
      <xdr:spPr>
        <a:xfrm>
          <a:off x="21075650" y="13743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41275</xdr:rowOff>
    </xdr:from>
    <xdr:ext cx="467995" cy="257175"/>
    <xdr:sp macro="" textlink="">
      <xdr:nvSpPr>
        <xdr:cNvPr id="736" name="n_2mainValue【児童館】&#10;一人当たり面積"/>
        <xdr:cNvSpPr txBox="1"/>
      </xdr:nvSpPr>
      <xdr:spPr>
        <a:xfrm>
          <a:off x="20199350" y="137572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55245</xdr:rowOff>
    </xdr:from>
    <xdr:ext cx="467995" cy="257175"/>
    <xdr:sp macro="" textlink="">
      <xdr:nvSpPr>
        <xdr:cNvPr id="737" name="n_3mainValue【児童館】&#10;一人当たり面積"/>
        <xdr:cNvSpPr txBox="1"/>
      </xdr:nvSpPr>
      <xdr:spPr>
        <a:xfrm>
          <a:off x="19310350" y="13771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59690</xdr:rowOff>
    </xdr:from>
    <xdr:ext cx="467995" cy="259080"/>
    <xdr:sp macro="" textlink="">
      <xdr:nvSpPr>
        <xdr:cNvPr id="738" name="n_4mainValue【児童館】&#10;一人当たり面積"/>
        <xdr:cNvSpPr txBox="1"/>
      </xdr:nvSpPr>
      <xdr:spPr>
        <a:xfrm>
          <a:off x="18421350" y="13775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7" name="テキスト ボックス 746"/>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9" name="テキスト ボックス 748"/>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0" name="直線コネクタ 7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751" name="テキスト ボックス 750"/>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2" name="直線コネクタ 7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3" name="テキスト ボックス 7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4" name="直線コネクタ 7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755" name="テキスト ボックス 754"/>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6" name="直線コネクタ 7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7" name="テキスト ボックス 7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8" name="直線コネクタ 7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9" name="テキスト ボックス 7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0" name="直線コネクタ 7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761" name="テキスト ボックス 760"/>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115570</xdr:rowOff>
    </xdr:from>
    <xdr:to xmlns:xdr="http://schemas.openxmlformats.org/drawingml/2006/spreadsheetDrawing">
      <xdr:col>85</xdr:col>
      <xdr:colOff>126365</xdr:colOff>
      <xdr:row>109</xdr:row>
      <xdr:rowOff>35560</xdr:rowOff>
    </xdr:to>
    <xdr:cxnSp macro="">
      <xdr:nvCxnSpPr>
        <xdr:cNvPr id="764" name="直線コネクタ 763"/>
        <xdr:cNvCxnSpPr/>
      </xdr:nvCxnSpPr>
      <xdr:spPr>
        <a:xfrm flipV="1">
          <a:off x="16318865" y="172605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5"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6" name="直線コネクタ 7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62230</xdr:rowOff>
    </xdr:from>
    <xdr:ext cx="405130" cy="259080"/>
    <xdr:sp macro="" textlink="">
      <xdr:nvSpPr>
        <xdr:cNvPr id="767" name="【公民館】&#10;有形固定資産減価償却率最大値テキスト"/>
        <xdr:cNvSpPr txBox="1"/>
      </xdr:nvSpPr>
      <xdr:spPr>
        <a:xfrm>
          <a:off x="16357600" y="1703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115570</xdr:rowOff>
    </xdr:from>
    <xdr:to xmlns:xdr="http://schemas.openxmlformats.org/drawingml/2006/spreadsheetDrawing">
      <xdr:col>86</xdr:col>
      <xdr:colOff>25400</xdr:colOff>
      <xdr:row>100</xdr:row>
      <xdr:rowOff>115570</xdr:rowOff>
    </xdr:to>
    <xdr:cxnSp macro="">
      <xdr:nvCxnSpPr>
        <xdr:cNvPr id="768" name="直線コネクタ 767"/>
        <xdr:cNvCxnSpPr/>
      </xdr:nvCxnSpPr>
      <xdr:spPr>
        <a:xfrm>
          <a:off x="16230600" y="1726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106</xdr:row>
      <xdr:rowOff>33020</xdr:rowOff>
    </xdr:from>
    <xdr:ext cx="405130" cy="259080"/>
    <xdr:sp macro="" textlink="">
      <xdr:nvSpPr>
        <xdr:cNvPr id="769" name="【公民館】&#10;有形固定資産減価償却率平均値テキスト"/>
        <xdr:cNvSpPr txBox="1"/>
      </xdr:nvSpPr>
      <xdr:spPr>
        <a:xfrm>
          <a:off x="16357600" y="18206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54610</xdr:rowOff>
    </xdr:from>
    <xdr:to xmlns:xdr="http://schemas.openxmlformats.org/drawingml/2006/spreadsheetDrawing">
      <xdr:col>85</xdr:col>
      <xdr:colOff>177800</xdr:colOff>
      <xdr:row>106</xdr:row>
      <xdr:rowOff>156210</xdr:rowOff>
    </xdr:to>
    <xdr:sp macro="" textlink="">
      <xdr:nvSpPr>
        <xdr:cNvPr id="770" name="フローチャート: 判断 769"/>
        <xdr:cNvSpPr/>
      </xdr:nvSpPr>
      <xdr:spPr>
        <a:xfrm>
          <a:off x="162687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106</xdr:row>
      <xdr:rowOff>29210</xdr:rowOff>
    </xdr:from>
    <xdr:to xmlns:xdr="http://schemas.openxmlformats.org/drawingml/2006/spreadsheetDrawing">
      <xdr:col>81</xdr:col>
      <xdr:colOff>101600</xdr:colOff>
      <xdr:row>106</xdr:row>
      <xdr:rowOff>130175</xdr:rowOff>
    </xdr:to>
    <xdr:sp macro="" textlink="">
      <xdr:nvSpPr>
        <xdr:cNvPr id="771" name="フローチャート: 判断 770"/>
        <xdr:cNvSpPr/>
      </xdr:nvSpPr>
      <xdr:spPr>
        <a:xfrm>
          <a:off x="15430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143510</xdr:rowOff>
    </xdr:from>
    <xdr:to xmlns:xdr="http://schemas.openxmlformats.org/drawingml/2006/spreadsheetDrawing">
      <xdr:col>76</xdr:col>
      <xdr:colOff>165100</xdr:colOff>
      <xdr:row>106</xdr:row>
      <xdr:rowOff>73025</xdr:rowOff>
    </xdr:to>
    <xdr:sp macro="" textlink="">
      <xdr:nvSpPr>
        <xdr:cNvPr id="772" name="フローチャート: 判断 771"/>
        <xdr:cNvSpPr/>
      </xdr:nvSpPr>
      <xdr:spPr>
        <a:xfrm>
          <a:off x="1454150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114935</xdr:rowOff>
    </xdr:from>
    <xdr:to xmlns:xdr="http://schemas.openxmlformats.org/drawingml/2006/spreadsheetDrawing">
      <xdr:col>72</xdr:col>
      <xdr:colOff>38100</xdr:colOff>
      <xdr:row>106</xdr:row>
      <xdr:rowOff>45085</xdr:rowOff>
    </xdr:to>
    <xdr:sp macro="" textlink="">
      <xdr:nvSpPr>
        <xdr:cNvPr id="773" name="フローチャート: 判断 772"/>
        <xdr:cNvSpPr/>
      </xdr:nvSpPr>
      <xdr:spPr>
        <a:xfrm>
          <a:off x="13652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123190</xdr:rowOff>
    </xdr:from>
    <xdr:to xmlns:xdr="http://schemas.openxmlformats.org/drawingml/2006/spreadsheetDrawing">
      <xdr:col>67</xdr:col>
      <xdr:colOff>101600</xdr:colOff>
      <xdr:row>106</xdr:row>
      <xdr:rowOff>53340</xdr:rowOff>
    </xdr:to>
    <xdr:sp macro="" textlink="">
      <xdr:nvSpPr>
        <xdr:cNvPr id="774" name="フローチャート: 判断 773"/>
        <xdr:cNvSpPr/>
      </xdr:nvSpPr>
      <xdr:spPr>
        <a:xfrm>
          <a:off x="12763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114935</xdr:rowOff>
    </xdr:from>
    <xdr:to xmlns:xdr="http://schemas.openxmlformats.org/drawingml/2006/spreadsheetDrawing">
      <xdr:col>85</xdr:col>
      <xdr:colOff>177800</xdr:colOff>
      <xdr:row>105</xdr:row>
      <xdr:rowOff>45085</xdr:rowOff>
    </xdr:to>
    <xdr:sp macro="" textlink="">
      <xdr:nvSpPr>
        <xdr:cNvPr id="780" name="楕円 779"/>
        <xdr:cNvSpPr/>
      </xdr:nvSpPr>
      <xdr:spPr>
        <a:xfrm>
          <a:off x="162687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137795</xdr:rowOff>
    </xdr:from>
    <xdr:ext cx="405130" cy="259080"/>
    <xdr:sp macro="" textlink="">
      <xdr:nvSpPr>
        <xdr:cNvPr id="781" name="【公民館】&#10;有形固定資産減価償却率該当値テキスト"/>
        <xdr:cNvSpPr txBox="1"/>
      </xdr:nvSpPr>
      <xdr:spPr>
        <a:xfrm>
          <a:off x="16357600" y="17797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87630</xdr:rowOff>
    </xdr:from>
    <xdr:to xmlns:xdr="http://schemas.openxmlformats.org/drawingml/2006/spreadsheetDrawing">
      <xdr:col>81</xdr:col>
      <xdr:colOff>101600</xdr:colOff>
      <xdr:row>105</xdr:row>
      <xdr:rowOff>17780</xdr:rowOff>
    </xdr:to>
    <xdr:sp macro="" textlink="">
      <xdr:nvSpPr>
        <xdr:cNvPr id="782" name="楕円 781"/>
        <xdr:cNvSpPr/>
      </xdr:nvSpPr>
      <xdr:spPr>
        <a:xfrm>
          <a:off x="15430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138430</xdr:rowOff>
    </xdr:from>
    <xdr:to xmlns:xdr="http://schemas.openxmlformats.org/drawingml/2006/spreadsheetDrawing">
      <xdr:col>85</xdr:col>
      <xdr:colOff>127000</xdr:colOff>
      <xdr:row>104</xdr:row>
      <xdr:rowOff>166370</xdr:rowOff>
    </xdr:to>
    <xdr:cxnSp macro="">
      <xdr:nvCxnSpPr>
        <xdr:cNvPr id="783" name="直線コネクタ 782"/>
        <xdr:cNvCxnSpPr/>
      </xdr:nvCxnSpPr>
      <xdr:spPr>
        <a:xfrm>
          <a:off x="15481300" y="179692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82550</xdr:rowOff>
    </xdr:from>
    <xdr:to xmlns:xdr="http://schemas.openxmlformats.org/drawingml/2006/spreadsheetDrawing">
      <xdr:col>76</xdr:col>
      <xdr:colOff>165100</xdr:colOff>
      <xdr:row>105</xdr:row>
      <xdr:rowOff>12700</xdr:rowOff>
    </xdr:to>
    <xdr:sp macro="" textlink="">
      <xdr:nvSpPr>
        <xdr:cNvPr id="784" name="楕円 783"/>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133350</xdr:rowOff>
    </xdr:from>
    <xdr:to xmlns:xdr="http://schemas.openxmlformats.org/drawingml/2006/spreadsheetDrawing">
      <xdr:col>81</xdr:col>
      <xdr:colOff>50800</xdr:colOff>
      <xdr:row>104</xdr:row>
      <xdr:rowOff>138430</xdr:rowOff>
    </xdr:to>
    <xdr:cxnSp macro="">
      <xdr:nvCxnSpPr>
        <xdr:cNvPr id="785" name="直線コネクタ 784"/>
        <xdr:cNvCxnSpPr/>
      </xdr:nvCxnSpPr>
      <xdr:spPr>
        <a:xfrm>
          <a:off x="14592300" y="179641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54610</xdr:rowOff>
    </xdr:from>
    <xdr:to xmlns:xdr="http://schemas.openxmlformats.org/drawingml/2006/spreadsheetDrawing">
      <xdr:col>72</xdr:col>
      <xdr:colOff>38100</xdr:colOff>
      <xdr:row>104</xdr:row>
      <xdr:rowOff>156210</xdr:rowOff>
    </xdr:to>
    <xdr:sp macro="" textlink="">
      <xdr:nvSpPr>
        <xdr:cNvPr id="786" name="楕円 785"/>
        <xdr:cNvSpPr/>
      </xdr:nvSpPr>
      <xdr:spPr>
        <a:xfrm>
          <a:off x="13652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105410</xdr:rowOff>
    </xdr:from>
    <xdr:to xmlns:xdr="http://schemas.openxmlformats.org/drawingml/2006/spreadsheetDrawing">
      <xdr:col>76</xdr:col>
      <xdr:colOff>114300</xdr:colOff>
      <xdr:row>104</xdr:row>
      <xdr:rowOff>133350</xdr:rowOff>
    </xdr:to>
    <xdr:cxnSp macro="">
      <xdr:nvCxnSpPr>
        <xdr:cNvPr id="787" name="直線コネクタ 786"/>
        <xdr:cNvCxnSpPr/>
      </xdr:nvCxnSpPr>
      <xdr:spPr>
        <a:xfrm>
          <a:off x="13703300" y="17936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27305</xdr:rowOff>
    </xdr:from>
    <xdr:to xmlns:xdr="http://schemas.openxmlformats.org/drawingml/2006/spreadsheetDrawing">
      <xdr:col>67</xdr:col>
      <xdr:colOff>101600</xdr:colOff>
      <xdr:row>104</xdr:row>
      <xdr:rowOff>128905</xdr:rowOff>
    </xdr:to>
    <xdr:sp macro="" textlink="">
      <xdr:nvSpPr>
        <xdr:cNvPr id="788" name="楕円 787"/>
        <xdr:cNvSpPr/>
      </xdr:nvSpPr>
      <xdr:spPr>
        <a:xfrm>
          <a:off x="12763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78105</xdr:rowOff>
    </xdr:from>
    <xdr:to xmlns:xdr="http://schemas.openxmlformats.org/drawingml/2006/spreadsheetDrawing">
      <xdr:col>71</xdr:col>
      <xdr:colOff>177800</xdr:colOff>
      <xdr:row>104</xdr:row>
      <xdr:rowOff>105410</xdr:rowOff>
    </xdr:to>
    <xdr:cxnSp macro="">
      <xdr:nvCxnSpPr>
        <xdr:cNvPr id="789" name="直線コネクタ 788"/>
        <xdr:cNvCxnSpPr/>
      </xdr:nvCxnSpPr>
      <xdr:spPr>
        <a:xfrm>
          <a:off x="12814300" y="179089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121285</xdr:rowOff>
    </xdr:from>
    <xdr:ext cx="405130" cy="257175"/>
    <xdr:sp macro="" textlink="">
      <xdr:nvSpPr>
        <xdr:cNvPr id="790" name="n_1aveValue【公民館】&#10;有形固定資産減価償却率"/>
        <xdr:cNvSpPr txBox="1"/>
      </xdr:nvSpPr>
      <xdr:spPr>
        <a:xfrm>
          <a:off x="15266035" y="182949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64135</xdr:rowOff>
    </xdr:from>
    <xdr:ext cx="403225" cy="257175"/>
    <xdr:sp macro="" textlink="">
      <xdr:nvSpPr>
        <xdr:cNvPr id="791" name="n_2aveValue【公民館】&#10;有形固定資産減価償却率"/>
        <xdr:cNvSpPr txBox="1"/>
      </xdr:nvSpPr>
      <xdr:spPr>
        <a:xfrm>
          <a:off x="14389735" y="18237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36195</xdr:rowOff>
    </xdr:from>
    <xdr:ext cx="403225" cy="259080"/>
    <xdr:sp macro="" textlink="">
      <xdr:nvSpPr>
        <xdr:cNvPr id="792" name="n_3aveValue【公民館】&#10;有形固定資産減価償却率"/>
        <xdr:cNvSpPr txBox="1"/>
      </xdr:nvSpPr>
      <xdr:spPr>
        <a:xfrm>
          <a:off x="13500735" y="18209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44450</xdr:rowOff>
    </xdr:from>
    <xdr:ext cx="403225" cy="259080"/>
    <xdr:sp macro="" textlink="">
      <xdr:nvSpPr>
        <xdr:cNvPr id="793" name="n_4aveValue【公民館】&#10;有形固定資産減価償却率"/>
        <xdr:cNvSpPr txBox="1"/>
      </xdr:nvSpPr>
      <xdr:spPr>
        <a:xfrm>
          <a:off x="12611735" y="1821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34290</xdr:rowOff>
    </xdr:from>
    <xdr:ext cx="405130" cy="259080"/>
    <xdr:sp macro="" textlink="">
      <xdr:nvSpPr>
        <xdr:cNvPr id="794" name="n_1mainValue【公民館】&#10;有形固定資産減価償却率"/>
        <xdr:cNvSpPr txBox="1"/>
      </xdr:nvSpPr>
      <xdr:spPr>
        <a:xfrm>
          <a:off x="15266035" y="1769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29210</xdr:rowOff>
    </xdr:from>
    <xdr:ext cx="403225" cy="257175"/>
    <xdr:sp macro="" textlink="">
      <xdr:nvSpPr>
        <xdr:cNvPr id="795" name="n_2mainValue【公民館】&#10;有形固定資産減価償却率"/>
        <xdr:cNvSpPr txBox="1"/>
      </xdr:nvSpPr>
      <xdr:spPr>
        <a:xfrm>
          <a:off x="14389735" y="17688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1270</xdr:rowOff>
    </xdr:from>
    <xdr:ext cx="403225" cy="259080"/>
    <xdr:sp macro="" textlink="">
      <xdr:nvSpPr>
        <xdr:cNvPr id="796" name="n_3mainValue【公民館】&#10;有形固定資産減価償却率"/>
        <xdr:cNvSpPr txBox="1"/>
      </xdr:nvSpPr>
      <xdr:spPr>
        <a:xfrm>
          <a:off x="13500735" y="17660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145415</xdr:rowOff>
    </xdr:from>
    <xdr:ext cx="403225" cy="257175"/>
    <xdr:sp macro="" textlink="">
      <xdr:nvSpPr>
        <xdr:cNvPr id="797" name="n_4mainValue【公民館】&#10;有形固定資産減価償却率"/>
        <xdr:cNvSpPr txBox="1"/>
      </xdr:nvSpPr>
      <xdr:spPr>
        <a:xfrm>
          <a:off x="12611735" y="176333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06" name="テキスト ボックス 80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5455" cy="259080"/>
    <xdr:sp macro="" textlink="">
      <xdr:nvSpPr>
        <xdr:cNvPr id="809" name="テキスト ボックス 808"/>
        <xdr:cNvSpPr txBox="1"/>
      </xdr:nvSpPr>
      <xdr:spPr>
        <a:xfrm>
          <a:off x="1782064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811" name="テキスト ボックス 810"/>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2" name="直線コネクタ 811"/>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5455" cy="259080"/>
    <xdr:sp macro="" textlink="">
      <xdr:nvSpPr>
        <xdr:cNvPr id="813" name="テキスト ボックス 812"/>
        <xdr:cNvSpPr txBox="1"/>
      </xdr:nvSpPr>
      <xdr:spPr>
        <a:xfrm>
          <a:off x="17820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5" name="テキスト ボックス 8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101600</xdr:rowOff>
    </xdr:from>
    <xdr:to xmlns:xdr="http://schemas.openxmlformats.org/drawingml/2006/spreadsheetDrawing">
      <xdr:col>116</xdr:col>
      <xdr:colOff>62865</xdr:colOff>
      <xdr:row>107</xdr:row>
      <xdr:rowOff>110490</xdr:rowOff>
    </xdr:to>
    <xdr:cxnSp macro="">
      <xdr:nvCxnSpPr>
        <xdr:cNvPr id="817" name="直線コネクタ 816"/>
        <xdr:cNvCxnSpPr/>
      </xdr:nvCxnSpPr>
      <xdr:spPr>
        <a:xfrm flipV="1">
          <a:off x="22160865" y="1724660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114300</xdr:rowOff>
    </xdr:from>
    <xdr:ext cx="469900" cy="259080"/>
    <xdr:sp macro="" textlink="">
      <xdr:nvSpPr>
        <xdr:cNvPr id="818" name="【公民館】&#10;一人当たり面積最小値テキスト"/>
        <xdr:cNvSpPr txBox="1"/>
      </xdr:nvSpPr>
      <xdr:spPr>
        <a:xfrm>
          <a:off x="22199600" y="1845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110490</xdr:rowOff>
    </xdr:from>
    <xdr:to xmlns:xdr="http://schemas.openxmlformats.org/drawingml/2006/spreadsheetDrawing">
      <xdr:col>116</xdr:col>
      <xdr:colOff>152400</xdr:colOff>
      <xdr:row>107</xdr:row>
      <xdr:rowOff>110490</xdr:rowOff>
    </xdr:to>
    <xdr:cxnSp macro="">
      <xdr:nvCxnSpPr>
        <xdr:cNvPr id="819" name="直線コネクタ 818"/>
        <xdr:cNvCxnSpPr/>
      </xdr:nvCxnSpPr>
      <xdr:spPr>
        <a:xfrm>
          <a:off x="22072600" y="1845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48260</xdr:rowOff>
    </xdr:from>
    <xdr:ext cx="469900" cy="259080"/>
    <xdr:sp macro="" textlink="">
      <xdr:nvSpPr>
        <xdr:cNvPr id="820" name="【公民館】&#10;一人当たり面積最大値テキスト"/>
        <xdr:cNvSpPr txBox="1"/>
      </xdr:nvSpPr>
      <xdr:spPr>
        <a:xfrm>
          <a:off x="22199600" y="1702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101600</xdr:rowOff>
    </xdr:from>
    <xdr:to xmlns:xdr="http://schemas.openxmlformats.org/drawingml/2006/spreadsheetDrawing">
      <xdr:col>116</xdr:col>
      <xdr:colOff>152400</xdr:colOff>
      <xdr:row>100</xdr:row>
      <xdr:rowOff>101600</xdr:rowOff>
    </xdr:to>
    <xdr:cxnSp macro="">
      <xdr:nvCxnSpPr>
        <xdr:cNvPr id="821" name="直線コネクタ 820"/>
        <xdr:cNvCxnSpPr/>
      </xdr:nvCxnSpPr>
      <xdr:spPr>
        <a:xfrm>
          <a:off x="22072600" y="1724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119380</xdr:rowOff>
    </xdr:from>
    <xdr:ext cx="469900" cy="259080"/>
    <xdr:sp macro="" textlink="">
      <xdr:nvSpPr>
        <xdr:cNvPr id="822" name="【公民館】&#10;一人当たり面積平均値テキスト"/>
        <xdr:cNvSpPr txBox="1"/>
      </xdr:nvSpPr>
      <xdr:spPr>
        <a:xfrm>
          <a:off x="22199600" y="1812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140970</xdr:rowOff>
    </xdr:from>
    <xdr:to xmlns:xdr="http://schemas.openxmlformats.org/drawingml/2006/spreadsheetDrawing">
      <xdr:col>116</xdr:col>
      <xdr:colOff>114300</xdr:colOff>
      <xdr:row>106</xdr:row>
      <xdr:rowOff>71120</xdr:rowOff>
    </xdr:to>
    <xdr:sp macro="" textlink="">
      <xdr:nvSpPr>
        <xdr:cNvPr id="823" name="フローチャート: 判断 822"/>
        <xdr:cNvSpPr/>
      </xdr:nvSpPr>
      <xdr:spPr>
        <a:xfrm>
          <a:off x="221107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140335</xdr:rowOff>
    </xdr:from>
    <xdr:to xmlns:xdr="http://schemas.openxmlformats.org/drawingml/2006/spreadsheetDrawing">
      <xdr:col>112</xdr:col>
      <xdr:colOff>38100</xdr:colOff>
      <xdr:row>106</xdr:row>
      <xdr:rowOff>70485</xdr:rowOff>
    </xdr:to>
    <xdr:sp macro="" textlink="">
      <xdr:nvSpPr>
        <xdr:cNvPr id="824" name="フローチャート: 判断 823"/>
        <xdr:cNvSpPr/>
      </xdr:nvSpPr>
      <xdr:spPr>
        <a:xfrm>
          <a:off x="21272500" y="18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25" name="フローチャート: 判断 824"/>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136525</xdr:rowOff>
    </xdr:from>
    <xdr:to xmlns:xdr="http://schemas.openxmlformats.org/drawingml/2006/spreadsheetDrawing">
      <xdr:col>102</xdr:col>
      <xdr:colOff>165100</xdr:colOff>
      <xdr:row>106</xdr:row>
      <xdr:rowOff>66675</xdr:rowOff>
    </xdr:to>
    <xdr:sp macro="" textlink="">
      <xdr:nvSpPr>
        <xdr:cNvPr id="826" name="フローチャート: 判断 825"/>
        <xdr:cNvSpPr/>
      </xdr:nvSpPr>
      <xdr:spPr>
        <a:xfrm>
          <a:off x="19494500" y="181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130810</xdr:rowOff>
    </xdr:from>
    <xdr:to xmlns:xdr="http://schemas.openxmlformats.org/drawingml/2006/spreadsheetDrawing">
      <xdr:col>98</xdr:col>
      <xdr:colOff>38100</xdr:colOff>
      <xdr:row>106</xdr:row>
      <xdr:rowOff>60960</xdr:rowOff>
    </xdr:to>
    <xdr:sp macro="" textlink="">
      <xdr:nvSpPr>
        <xdr:cNvPr id="827" name="フローチャート: 判断 826"/>
        <xdr:cNvSpPr/>
      </xdr:nvSpPr>
      <xdr:spPr>
        <a:xfrm>
          <a:off x="18605500" y="181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100330</xdr:rowOff>
    </xdr:from>
    <xdr:to xmlns:xdr="http://schemas.openxmlformats.org/drawingml/2006/spreadsheetDrawing">
      <xdr:col>116</xdr:col>
      <xdr:colOff>114300</xdr:colOff>
      <xdr:row>106</xdr:row>
      <xdr:rowOff>30480</xdr:rowOff>
    </xdr:to>
    <xdr:sp macro="" textlink="">
      <xdr:nvSpPr>
        <xdr:cNvPr id="833" name="楕円 832"/>
        <xdr:cNvSpPr/>
      </xdr:nvSpPr>
      <xdr:spPr>
        <a:xfrm>
          <a:off x="221107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123190</xdr:rowOff>
    </xdr:from>
    <xdr:ext cx="469900" cy="257175"/>
    <xdr:sp macro="" textlink="">
      <xdr:nvSpPr>
        <xdr:cNvPr id="834" name="【公民館】&#10;一人当たり面積該当値テキスト"/>
        <xdr:cNvSpPr txBox="1"/>
      </xdr:nvSpPr>
      <xdr:spPr>
        <a:xfrm>
          <a:off x="22199600" y="17953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106045</xdr:rowOff>
    </xdr:from>
    <xdr:to xmlns:xdr="http://schemas.openxmlformats.org/drawingml/2006/spreadsheetDrawing">
      <xdr:col>112</xdr:col>
      <xdr:colOff>38100</xdr:colOff>
      <xdr:row>106</xdr:row>
      <xdr:rowOff>36195</xdr:rowOff>
    </xdr:to>
    <xdr:sp macro="" textlink="">
      <xdr:nvSpPr>
        <xdr:cNvPr id="835" name="楕円 834"/>
        <xdr:cNvSpPr/>
      </xdr:nvSpPr>
      <xdr:spPr>
        <a:xfrm>
          <a:off x="21272500" y="1810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151130</xdr:rowOff>
    </xdr:from>
    <xdr:to xmlns:xdr="http://schemas.openxmlformats.org/drawingml/2006/spreadsheetDrawing">
      <xdr:col>116</xdr:col>
      <xdr:colOff>63500</xdr:colOff>
      <xdr:row>105</xdr:row>
      <xdr:rowOff>156845</xdr:rowOff>
    </xdr:to>
    <xdr:cxnSp macro="">
      <xdr:nvCxnSpPr>
        <xdr:cNvPr id="836" name="直線コネクタ 835"/>
        <xdr:cNvCxnSpPr/>
      </xdr:nvCxnSpPr>
      <xdr:spPr>
        <a:xfrm flipV="1">
          <a:off x="21323300" y="181533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111125</xdr:rowOff>
    </xdr:from>
    <xdr:to xmlns:xdr="http://schemas.openxmlformats.org/drawingml/2006/spreadsheetDrawing">
      <xdr:col>107</xdr:col>
      <xdr:colOff>101600</xdr:colOff>
      <xdr:row>106</xdr:row>
      <xdr:rowOff>41275</xdr:rowOff>
    </xdr:to>
    <xdr:sp macro="" textlink="">
      <xdr:nvSpPr>
        <xdr:cNvPr id="837" name="楕円 836"/>
        <xdr:cNvSpPr/>
      </xdr:nvSpPr>
      <xdr:spPr>
        <a:xfrm>
          <a:off x="20383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156845</xdr:rowOff>
    </xdr:from>
    <xdr:to xmlns:xdr="http://schemas.openxmlformats.org/drawingml/2006/spreadsheetDrawing">
      <xdr:col>111</xdr:col>
      <xdr:colOff>177800</xdr:colOff>
      <xdr:row>105</xdr:row>
      <xdr:rowOff>161925</xdr:rowOff>
    </xdr:to>
    <xdr:cxnSp macro="">
      <xdr:nvCxnSpPr>
        <xdr:cNvPr id="838" name="直線コネクタ 837"/>
        <xdr:cNvCxnSpPr/>
      </xdr:nvCxnSpPr>
      <xdr:spPr>
        <a:xfrm flipV="1">
          <a:off x="20434300" y="181590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116205</xdr:rowOff>
    </xdr:from>
    <xdr:to xmlns:xdr="http://schemas.openxmlformats.org/drawingml/2006/spreadsheetDrawing">
      <xdr:col>102</xdr:col>
      <xdr:colOff>165100</xdr:colOff>
      <xdr:row>106</xdr:row>
      <xdr:rowOff>46355</xdr:rowOff>
    </xdr:to>
    <xdr:sp macro="" textlink="">
      <xdr:nvSpPr>
        <xdr:cNvPr id="839" name="楕円 838"/>
        <xdr:cNvSpPr/>
      </xdr:nvSpPr>
      <xdr:spPr>
        <a:xfrm>
          <a:off x="19494500" y="18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161925</xdr:rowOff>
    </xdr:from>
    <xdr:to xmlns:xdr="http://schemas.openxmlformats.org/drawingml/2006/spreadsheetDrawing">
      <xdr:col>107</xdr:col>
      <xdr:colOff>50800</xdr:colOff>
      <xdr:row>105</xdr:row>
      <xdr:rowOff>167005</xdr:rowOff>
    </xdr:to>
    <xdr:cxnSp macro="">
      <xdr:nvCxnSpPr>
        <xdr:cNvPr id="840" name="直線コネクタ 839"/>
        <xdr:cNvCxnSpPr/>
      </xdr:nvCxnSpPr>
      <xdr:spPr>
        <a:xfrm flipV="1">
          <a:off x="19545300" y="181641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120650</xdr:rowOff>
    </xdr:from>
    <xdr:to xmlns:xdr="http://schemas.openxmlformats.org/drawingml/2006/spreadsheetDrawing">
      <xdr:col>98</xdr:col>
      <xdr:colOff>38100</xdr:colOff>
      <xdr:row>106</xdr:row>
      <xdr:rowOff>50165</xdr:rowOff>
    </xdr:to>
    <xdr:sp macro="" textlink="">
      <xdr:nvSpPr>
        <xdr:cNvPr id="841" name="楕円 840"/>
        <xdr:cNvSpPr/>
      </xdr:nvSpPr>
      <xdr:spPr>
        <a:xfrm>
          <a:off x="18605500" y="1812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167005</xdr:rowOff>
    </xdr:from>
    <xdr:to xmlns:xdr="http://schemas.openxmlformats.org/drawingml/2006/spreadsheetDrawing">
      <xdr:col>102</xdr:col>
      <xdr:colOff>114300</xdr:colOff>
      <xdr:row>105</xdr:row>
      <xdr:rowOff>170815</xdr:rowOff>
    </xdr:to>
    <xdr:cxnSp macro="">
      <xdr:nvCxnSpPr>
        <xdr:cNvPr id="842" name="直線コネクタ 841"/>
        <xdr:cNvCxnSpPr/>
      </xdr:nvCxnSpPr>
      <xdr:spPr>
        <a:xfrm flipV="1">
          <a:off x="18656300" y="181692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61595</xdr:rowOff>
    </xdr:from>
    <xdr:ext cx="469900" cy="259080"/>
    <xdr:sp macro="" textlink="">
      <xdr:nvSpPr>
        <xdr:cNvPr id="843" name="n_1aveValue【公民館】&#10;一人当たり面積"/>
        <xdr:cNvSpPr txBox="1"/>
      </xdr:nvSpPr>
      <xdr:spPr>
        <a:xfrm>
          <a:off x="21075650" y="18235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46990</xdr:rowOff>
    </xdr:from>
    <xdr:ext cx="467995" cy="259080"/>
    <xdr:sp macro="" textlink="">
      <xdr:nvSpPr>
        <xdr:cNvPr id="844" name="n_2aveValue【公民館】&#10;一人当たり面積"/>
        <xdr:cNvSpPr txBox="1"/>
      </xdr:nvSpPr>
      <xdr:spPr>
        <a:xfrm>
          <a:off x="20199350" y="18220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57785</xdr:rowOff>
    </xdr:from>
    <xdr:ext cx="467995" cy="259080"/>
    <xdr:sp macro="" textlink="">
      <xdr:nvSpPr>
        <xdr:cNvPr id="845" name="n_3aveValue【公民館】&#10;一人当たり面積"/>
        <xdr:cNvSpPr txBox="1"/>
      </xdr:nvSpPr>
      <xdr:spPr>
        <a:xfrm>
          <a:off x="19310350" y="18231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52070</xdr:rowOff>
    </xdr:from>
    <xdr:ext cx="467995" cy="257175"/>
    <xdr:sp macro="" textlink="">
      <xdr:nvSpPr>
        <xdr:cNvPr id="846" name="n_4aveValue【公民館】&#10;一人当たり面積"/>
        <xdr:cNvSpPr txBox="1"/>
      </xdr:nvSpPr>
      <xdr:spPr>
        <a:xfrm>
          <a:off x="18421350" y="18225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52705</xdr:rowOff>
    </xdr:from>
    <xdr:ext cx="469900" cy="257175"/>
    <xdr:sp macro="" textlink="">
      <xdr:nvSpPr>
        <xdr:cNvPr id="847" name="n_1mainValue【公民館】&#10;一人当たり面積"/>
        <xdr:cNvSpPr txBox="1"/>
      </xdr:nvSpPr>
      <xdr:spPr>
        <a:xfrm>
          <a:off x="21075650" y="178835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57785</xdr:rowOff>
    </xdr:from>
    <xdr:ext cx="467995" cy="259080"/>
    <xdr:sp macro="" textlink="">
      <xdr:nvSpPr>
        <xdr:cNvPr id="848" name="n_2mainValue【公民館】&#10;一人当たり面積"/>
        <xdr:cNvSpPr txBox="1"/>
      </xdr:nvSpPr>
      <xdr:spPr>
        <a:xfrm>
          <a:off x="20199350" y="178885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63500</xdr:rowOff>
    </xdr:from>
    <xdr:ext cx="467995" cy="257175"/>
    <xdr:sp macro="" textlink="">
      <xdr:nvSpPr>
        <xdr:cNvPr id="849" name="n_3mainValue【公民館】&#10;一人当たり面積"/>
        <xdr:cNvSpPr txBox="1"/>
      </xdr:nvSpPr>
      <xdr:spPr>
        <a:xfrm>
          <a:off x="19310350" y="17894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66675</xdr:rowOff>
    </xdr:from>
    <xdr:ext cx="467995" cy="257175"/>
    <xdr:sp macro="" textlink="">
      <xdr:nvSpPr>
        <xdr:cNvPr id="850" name="n_4mainValue【公民館】&#10;一人当たり面積"/>
        <xdr:cNvSpPr txBox="1"/>
      </xdr:nvSpPr>
      <xdr:spPr>
        <a:xfrm>
          <a:off x="18421350" y="178974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橋りょう・トンネル</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一人当たり</a:t>
          </a:r>
          <a:r>
            <a:rPr kumimoji="1" lang="ja-JP" altLang="ja-JP" sz="1400">
              <a:solidFill>
                <a:schemeClr val="dk1"/>
              </a:solidFill>
              <a:effectLst/>
              <a:latin typeface="ＭＳ Ｐゴシック"/>
              <a:ea typeface="ＭＳ Ｐゴシック"/>
              <a:cs typeface="+mn-cs"/>
            </a:rPr>
            <a:t>の有形固定資産（償却資産）額は</a:t>
          </a:r>
          <a:r>
            <a:rPr kumimoji="1" lang="ja-JP" altLang="en-US" sz="1400">
              <a:solidFill>
                <a:schemeClr val="dk1"/>
              </a:solidFill>
              <a:effectLst/>
              <a:latin typeface="ＭＳ Ｐゴシック"/>
              <a:ea typeface="ＭＳ Ｐゴシック"/>
              <a:cs typeface="+mn-cs"/>
            </a:rPr>
            <a:t>、</a:t>
          </a:r>
          <a:r>
            <a:rPr kumimoji="1" lang="ja-JP" altLang="en-US" sz="1400">
              <a:latin typeface="ＭＳ Ｐゴシック"/>
              <a:ea typeface="ＭＳ Ｐゴシック"/>
            </a:rPr>
            <a:t>面積が広く山間部に位置し、河川が横断している地理的状況から</a:t>
          </a:r>
          <a:r>
            <a:rPr kumimoji="1" lang="ja-JP" altLang="en-US" sz="1400">
              <a:latin typeface="ＭＳ Ｐゴシック"/>
              <a:ea typeface="ＭＳ Ｐゴシック"/>
            </a:rPr>
            <a:t>、</a:t>
          </a:r>
          <a:r>
            <a:rPr kumimoji="1" lang="ja-JP" altLang="en-US" sz="1400">
              <a:solidFill>
                <a:schemeClr val="dk1"/>
              </a:solidFill>
              <a:effectLst/>
              <a:latin typeface="ＭＳ Ｐゴシック"/>
              <a:ea typeface="ＭＳ Ｐゴシック"/>
              <a:cs typeface="+mn-cs"/>
            </a:rPr>
            <a:t>類似団体内平均値よりかなり高い値となっている。有形固定資産減価償却率については72.7%となっており、類似団体内平均の60.2％と比較してかなり高い値となっている。インフラ施設の整備･修繕については、保有する量も多く、多額の費用を要するため、優先順位を付け計画的に行っていく必要があ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
          </a:r>
          <a:r>
            <a:rPr kumimoji="1" lang="ja-JP" altLang="en-US" sz="1400">
              <a:solidFill>
                <a:schemeClr val="dk1"/>
              </a:solidFill>
              <a:effectLst/>
              <a:latin typeface="ＭＳ Ｐゴシック"/>
              <a:ea typeface="ＭＳ Ｐゴシック"/>
              <a:cs typeface="+mn-cs"/>
            </a:rPr>
            <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認定こども園・幼稚園・保育所</a:t>
          </a:r>
          <a:r>
            <a:rPr kumimoji="1" lang="en-US" altLang="ja-JP" sz="1400">
              <a:solidFill>
                <a:schemeClr val="dk1"/>
              </a:solidFill>
              <a:effectLst/>
              <a:latin typeface="ＭＳ Ｐゴシック"/>
              <a:ea typeface="ＭＳ Ｐゴシック"/>
              <a:cs typeface="+mn-cs"/>
            </a:rPr>
            <a:t>】、</a:t>
          </a:r>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学校施設</a:t>
          </a:r>
          <a:r>
            <a:rPr kumimoji="1" lang="en-US" altLang="ja-JP" sz="1400">
              <a:solidFill>
                <a:schemeClr val="dk1"/>
              </a:solidFill>
              <a:effectLst/>
              <a:latin typeface="ＭＳ Ｐゴシック"/>
              <a:ea typeface="ＭＳ Ｐゴシック"/>
              <a:cs typeface="+mn-cs"/>
            </a:rPr>
            <a:t>】の一人当たりの面積については、類似団体内平均値と同程度の面積となっている。</a:t>
          </a:r>
          <a:endParaRPr kumimoji="1" lang="ja-JP" altLang="en-US" sz="1300">
            <a:latin typeface="ＭＳ Ｐゴシック"/>
            <a:ea typeface="ＭＳ Ｐゴシック"/>
          </a:endParaRPr>
        </a:p>
        <a:p>
          <a:r>
            <a:rPr kumimoji="1" lang="en-US"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認定こども園・幼稚園・保育所</a:t>
          </a:r>
          <a:r>
            <a:rPr kumimoji="1" lang="en-US" altLang="ja-JP" sz="1400">
              <a:solidFill>
                <a:schemeClr val="dk1"/>
              </a:solidFill>
              <a:effectLst/>
              <a:latin typeface="ＭＳ Ｐゴシック"/>
              <a:ea typeface="ＭＳ Ｐゴシック"/>
              <a:cs typeface="+mn-cs"/>
            </a:rPr>
            <a:t>】</a:t>
          </a:r>
          <a:r>
            <a:rPr kumimoji="1" lang="en-US" altLang="ja-JP" sz="1400">
              <a:solidFill>
                <a:schemeClr val="dk1"/>
              </a:solidFill>
              <a:effectLst/>
              <a:latin typeface="ＭＳ Ｐゴシック"/>
              <a:ea typeface="ＭＳ Ｐゴシック"/>
              <a:cs typeface="+mn-cs"/>
            </a:rPr>
            <a:t>有形固定資産減価償却率</a:t>
          </a:r>
          <a:r>
            <a:rPr kumimoji="1" lang="en-US" altLang="ja-JP" sz="1400">
              <a:solidFill>
                <a:schemeClr val="dk1"/>
              </a:solidFill>
              <a:effectLst/>
              <a:latin typeface="ＭＳ Ｐゴシック"/>
              <a:ea typeface="ＭＳ Ｐゴシック"/>
              <a:cs typeface="+mn-cs"/>
            </a:rPr>
            <a:t>については、89.9％で類似団体内平均値の51.2％よりもかなり高い値となっている。今後、大規模改修等の必要が予想されるが、将来人口・地域性に見合った効率的な改修を行う必要がある。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【学校施設】</a:t>
          </a:r>
          <a:r>
            <a:rPr kumimoji="1" lang="en-US" altLang="ja-JP" sz="1400">
              <a:solidFill>
                <a:schemeClr val="dk1"/>
              </a:solidFill>
              <a:effectLst/>
              <a:latin typeface="ＭＳ Ｐゴシック"/>
              <a:ea typeface="ＭＳ Ｐゴシック"/>
              <a:cs typeface="+mn-cs"/>
            </a:rPr>
            <a:t>有形固定資産減価償却率</a:t>
          </a:r>
          <a:r>
            <a:rPr kumimoji="1" lang="ja-JP" altLang="en-US" sz="1300">
              <a:latin typeface="ＭＳ Ｐゴシック"/>
              <a:ea typeface="ＭＳ Ｐゴシック"/>
            </a:rPr>
            <a:t>については、</a:t>
          </a:r>
          <a:r>
            <a:rPr kumimoji="1" lang="en-US" altLang="ja-JP" sz="1400">
              <a:solidFill>
                <a:schemeClr val="dk1"/>
              </a:solidFill>
              <a:effectLst/>
              <a:latin typeface="ＭＳ Ｐゴシック"/>
              <a:ea typeface="ＭＳ Ｐゴシック"/>
              <a:cs typeface="+mn-cs"/>
            </a:rPr>
            <a:t>80.0％で類似団体内平均値63.3％よりもかなり高い値となっている。</a:t>
          </a:r>
          <a:r>
            <a:rPr kumimoji="1" lang="ja-JP" altLang="en-US" sz="1300">
              <a:latin typeface="ＭＳ Ｐゴシック"/>
              <a:ea typeface="ＭＳ Ｐゴシック"/>
            </a:rPr>
            <a:t>令和２年度から廃校になった学校等の取り壊しを進めていること、また、予定されている学校統合の計画が進み校舎等の改修が進むことにより、有形固定資産減価償却率の改善が見込まれる。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57" name="テキスト ボックス 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59" name="テキスト ボックス 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60" name="直線コネクタ 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61" name="テキスト ボックス 60"/>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62" name="直線コネクタ 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63" name="テキスト ボックス 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64" name="直線コネクタ 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65" name="テキスト ボックス 64"/>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66" name="直線コネクタ 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67" name="テキスト ボックス 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68" name="直線コネクタ 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69" name="テキスト ボックス 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0" name="直線コネクタ 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71" name="テキスト ボックス 70"/>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xdr:rowOff>
    </xdr:from>
    <xdr:to xmlns:xdr="http://schemas.openxmlformats.org/drawingml/2006/spreadsheetDrawing">
      <xdr:col>24</xdr:col>
      <xdr:colOff>62865</xdr:colOff>
      <xdr:row>64</xdr:row>
      <xdr:rowOff>76200</xdr:rowOff>
    </xdr:to>
    <xdr:cxnSp macro="">
      <xdr:nvCxnSpPr>
        <xdr:cNvPr id="73" name="直線コネクタ 72"/>
        <xdr:cNvCxnSpPr/>
      </xdr:nvCxnSpPr>
      <xdr:spPr>
        <a:xfrm flipV="1">
          <a:off x="4634865" y="944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75" name="直線コネクタ 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129540</xdr:rowOff>
    </xdr:from>
    <xdr:ext cx="405130" cy="259080"/>
    <xdr:sp macro="" textlink="">
      <xdr:nvSpPr>
        <xdr:cNvPr id="76" name="【体育館・プール】&#10;有形固定資産減価償却率最大値テキスト"/>
        <xdr:cNvSpPr txBox="1"/>
      </xdr:nvSpPr>
      <xdr:spPr>
        <a:xfrm>
          <a:off x="4673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xdr:rowOff>
    </xdr:from>
    <xdr:to xmlns:xdr="http://schemas.openxmlformats.org/drawingml/2006/spreadsheetDrawing">
      <xdr:col>24</xdr:col>
      <xdr:colOff>152400</xdr:colOff>
      <xdr:row>55</xdr:row>
      <xdr:rowOff>11430</xdr:rowOff>
    </xdr:to>
    <xdr:cxnSp macro="">
      <xdr:nvCxnSpPr>
        <xdr:cNvPr id="77" name="直線コネクタ 76"/>
        <xdr:cNvCxnSpPr/>
      </xdr:nvCxnSpPr>
      <xdr:spPr>
        <a:xfrm>
          <a:off x="4546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93345</xdr:rowOff>
    </xdr:from>
    <xdr:ext cx="405130" cy="259080"/>
    <xdr:sp macro="" textlink="">
      <xdr:nvSpPr>
        <xdr:cNvPr id="78" name="【体育館・プール】&#10;有形固定資産減価償却率平均値テキスト"/>
        <xdr:cNvSpPr txBox="1"/>
      </xdr:nvSpPr>
      <xdr:spPr>
        <a:xfrm>
          <a:off x="4673600" y="103803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114935</xdr:rowOff>
    </xdr:from>
    <xdr:to xmlns:xdr="http://schemas.openxmlformats.org/drawingml/2006/spreadsheetDrawing">
      <xdr:col>24</xdr:col>
      <xdr:colOff>114300</xdr:colOff>
      <xdr:row>61</xdr:row>
      <xdr:rowOff>45085</xdr:rowOff>
    </xdr:to>
    <xdr:sp macro="" textlink="">
      <xdr:nvSpPr>
        <xdr:cNvPr id="79" name="フローチャート: 判断 78"/>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158750</xdr:rowOff>
    </xdr:from>
    <xdr:to xmlns:xdr="http://schemas.openxmlformats.org/drawingml/2006/spreadsheetDrawing">
      <xdr:col>20</xdr:col>
      <xdr:colOff>38100</xdr:colOff>
      <xdr:row>61</xdr:row>
      <xdr:rowOff>88900</xdr:rowOff>
    </xdr:to>
    <xdr:sp macro="" textlink="">
      <xdr:nvSpPr>
        <xdr:cNvPr id="80" name="フローチャート: 判断 79"/>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120650</xdr:rowOff>
    </xdr:from>
    <xdr:to xmlns:xdr="http://schemas.openxmlformats.org/drawingml/2006/spreadsheetDrawing">
      <xdr:col>15</xdr:col>
      <xdr:colOff>101600</xdr:colOff>
      <xdr:row>61</xdr:row>
      <xdr:rowOff>50800</xdr:rowOff>
    </xdr:to>
    <xdr:sp macro="" textlink="">
      <xdr:nvSpPr>
        <xdr:cNvPr id="81" name="フローチャート: 判断 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80645</xdr:rowOff>
    </xdr:from>
    <xdr:to xmlns:xdr="http://schemas.openxmlformats.org/drawingml/2006/spreadsheetDrawing">
      <xdr:col>10</xdr:col>
      <xdr:colOff>165100</xdr:colOff>
      <xdr:row>61</xdr:row>
      <xdr:rowOff>10795</xdr:rowOff>
    </xdr:to>
    <xdr:sp macro="" textlink="">
      <xdr:nvSpPr>
        <xdr:cNvPr id="82" name="フローチャート: 判断 81"/>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8255</xdr:rowOff>
    </xdr:from>
    <xdr:to xmlns:xdr="http://schemas.openxmlformats.org/drawingml/2006/spreadsheetDrawing">
      <xdr:col>6</xdr:col>
      <xdr:colOff>38100</xdr:colOff>
      <xdr:row>60</xdr:row>
      <xdr:rowOff>109855</xdr:rowOff>
    </xdr:to>
    <xdr:sp macro="" textlink="">
      <xdr:nvSpPr>
        <xdr:cNvPr id="83" name="フローチャート: 判断 82"/>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84" name="テキスト ボックス 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85" name="テキスト ボックス 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86" name="テキスト ボックス 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87" name="テキスト ボックス 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88" name="テキスト ボックス 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92075</xdr:rowOff>
    </xdr:from>
    <xdr:to xmlns:xdr="http://schemas.openxmlformats.org/drawingml/2006/spreadsheetDrawing">
      <xdr:col>24</xdr:col>
      <xdr:colOff>114300</xdr:colOff>
      <xdr:row>59</xdr:row>
      <xdr:rowOff>22225</xdr:rowOff>
    </xdr:to>
    <xdr:sp macro="" textlink="">
      <xdr:nvSpPr>
        <xdr:cNvPr id="89" name="楕円 88"/>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114935</xdr:rowOff>
    </xdr:from>
    <xdr:ext cx="405130" cy="259080"/>
    <xdr:sp macro="" textlink="">
      <xdr:nvSpPr>
        <xdr:cNvPr id="90" name="【体育館・プール】&#10;有形固定資産減価償却率該当値テキスト"/>
        <xdr:cNvSpPr txBox="1"/>
      </xdr:nvSpPr>
      <xdr:spPr>
        <a:xfrm>
          <a:off x="4673600" y="9887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42545</xdr:rowOff>
    </xdr:from>
    <xdr:to xmlns:xdr="http://schemas.openxmlformats.org/drawingml/2006/spreadsheetDrawing">
      <xdr:col>20</xdr:col>
      <xdr:colOff>38100</xdr:colOff>
      <xdr:row>58</xdr:row>
      <xdr:rowOff>144145</xdr:rowOff>
    </xdr:to>
    <xdr:sp macro="" textlink="">
      <xdr:nvSpPr>
        <xdr:cNvPr id="91" name="楕円 90"/>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93345</xdr:rowOff>
    </xdr:from>
    <xdr:to xmlns:xdr="http://schemas.openxmlformats.org/drawingml/2006/spreadsheetDrawing">
      <xdr:col>24</xdr:col>
      <xdr:colOff>63500</xdr:colOff>
      <xdr:row>58</xdr:row>
      <xdr:rowOff>143510</xdr:rowOff>
    </xdr:to>
    <xdr:cxnSp macro="">
      <xdr:nvCxnSpPr>
        <xdr:cNvPr id="92" name="直線コネクタ 91"/>
        <xdr:cNvCxnSpPr/>
      </xdr:nvCxnSpPr>
      <xdr:spPr>
        <a:xfrm>
          <a:off x="3797300" y="1003744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96520</xdr:rowOff>
    </xdr:to>
    <xdr:sp macro="" textlink="">
      <xdr:nvSpPr>
        <xdr:cNvPr id="93" name="楕円 92"/>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45720</xdr:rowOff>
    </xdr:from>
    <xdr:to xmlns:xdr="http://schemas.openxmlformats.org/drawingml/2006/spreadsheetDrawing">
      <xdr:col>19</xdr:col>
      <xdr:colOff>177800</xdr:colOff>
      <xdr:row>58</xdr:row>
      <xdr:rowOff>93345</xdr:rowOff>
    </xdr:to>
    <xdr:cxnSp macro="">
      <xdr:nvCxnSpPr>
        <xdr:cNvPr id="94" name="直線コネクタ 93"/>
        <xdr:cNvCxnSpPr/>
      </xdr:nvCxnSpPr>
      <xdr:spPr>
        <a:xfrm>
          <a:off x="2908300" y="99898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130175</xdr:rowOff>
    </xdr:from>
    <xdr:to xmlns:xdr="http://schemas.openxmlformats.org/drawingml/2006/spreadsheetDrawing">
      <xdr:col>10</xdr:col>
      <xdr:colOff>165100</xdr:colOff>
      <xdr:row>58</xdr:row>
      <xdr:rowOff>60325</xdr:rowOff>
    </xdr:to>
    <xdr:sp macro="" textlink="">
      <xdr:nvSpPr>
        <xdr:cNvPr id="95" name="楕円 94"/>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9525</xdr:rowOff>
    </xdr:from>
    <xdr:to xmlns:xdr="http://schemas.openxmlformats.org/drawingml/2006/spreadsheetDrawing">
      <xdr:col>15</xdr:col>
      <xdr:colOff>50800</xdr:colOff>
      <xdr:row>58</xdr:row>
      <xdr:rowOff>45720</xdr:rowOff>
    </xdr:to>
    <xdr:cxnSp macro="">
      <xdr:nvCxnSpPr>
        <xdr:cNvPr id="96" name="直線コネクタ 95"/>
        <xdr:cNvCxnSpPr/>
      </xdr:nvCxnSpPr>
      <xdr:spPr>
        <a:xfrm>
          <a:off x="2019300" y="99536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114935</xdr:rowOff>
    </xdr:from>
    <xdr:to xmlns:xdr="http://schemas.openxmlformats.org/drawingml/2006/spreadsheetDrawing">
      <xdr:col>6</xdr:col>
      <xdr:colOff>38100</xdr:colOff>
      <xdr:row>58</xdr:row>
      <xdr:rowOff>45085</xdr:rowOff>
    </xdr:to>
    <xdr:sp macro="" textlink="">
      <xdr:nvSpPr>
        <xdr:cNvPr id="97" name="楕円 96"/>
        <xdr:cNvSpPr/>
      </xdr:nvSpPr>
      <xdr:spPr>
        <a:xfrm>
          <a:off x="1079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57</xdr:row>
      <xdr:rowOff>166370</xdr:rowOff>
    </xdr:from>
    <xdr:to xmlns:xdr="http://schemas.openxmlformats.org/drawingml/2006/spreadsheetDrawing">
      <xdr:col>10</xdr:col>
      <xdr:colOff>114300</xdr:colOff>
      <xdr:row>58</xdr:row>
      <xdr:rowOff>9525</xdr:rowOff>
    </xdr:to>
    <xdr:cxnSp macro="">
      <xdr:nvCxnSpPr>
        <xdr:cNvPr id="98" name="直線コネクタ 97"/>
        <xdr:cNvCxnSpPr/>
      </xdr:nvCxnSpPr>
      <xdr:spPr>
        <a:xfrm>
          <a:off x="1130300" y="99390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80010</xdr:rowOff>
    </xdr:from>
    <xdr:ext cx="405130" cy="259080"/>
    <xdr:sp macro="" textlink="">
      <xdr:nvSpPr>
        <xdr:cNvPr id="99" name="n_1aveValue【体育館・プール】&#10;有形固定資産減価償却率"/>
        <xdr:cNvSpPr txBox="1"/>
      </xdr:nvSpPr>
      <xdr:spPr>
        <a:xfrm>
          <a:off x="3582035" y="1053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41910</xdr:rowOff>
    </xdr:from>
    <xdr:ext cx="403225" cy="257175"/>
    <xdr:sp macro="" textlink="">
      <xdr:nvSpPr>
        <xdr:cNvPr id="100" name="n_2aveValue【体育館・プール】&#10;有形固定資産減価償却率"/>
        <xdr:cNvSpPr txBox="1"/>
      </xdr:nvSpPr>
      <xdr:spPr>
        <a:xfrm>
          <a:off x="2705735" y="10500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xdr:rowOff>
    </xdr:from>
    <xdr:ext cx="403225" cy="259080"/>
    <xdr:sp macro="" textlink="">
      <xdr:nvSpPr>
        <xdr:cNvPr id="101" name="n_3aveValue【体育館・プール】&#10;有形固定資産減価償却率"/>
        <xdr:cNvSpPr txBox="1"/>
      </xdr:nvSpPr>
      <xdr:spPr>
        <a:xfrm>
          <a:off x="1816735" y="10460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100965</xdr:rowOff>
    </xdr:from>
    <xdr:ext cx="403225" cy="257175"/>
    <xdr:sp macro="" textlink="">
      <xdr:nvSpPr>
        <xdr:cNvPr id="102" name="n_4aveValue【体育館・プール】&#10;有形固定資産減価償却率"/>
        <xdr:cNvSpPr txBox="1"/>
      </xdr:nvSpPr>
      <xdr:spPr>
        <a:xfrm>
          <a:off x="927735" y="10387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160655</xdr:rowOff>
    </xdr:from>
    <xdr:ext cx="405130" cy="259080"/>
    <xdr:sp macro="" textlink="">
      <xdr:nvSpPr>
        <xdr:cNvPr id="103" name="n_1mainValue【体育館・プール】&#10;有形固定資産減価償却率"/>
        <xdr:cNvSpPr txBox="1"/>
      </xdr:nvSpPr>
      <xdr:spPr>
        <a:xfrm>
          <a:off x="3582035" y="9761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113030</xdr:rowOff>
    </xdr:from>
    <xdr:ext cx="403225" cy="259080"/>
    <xdr:sp macro="" textlink="">
      <xdr:nvSpPr>
        <xdr:cNvPr id="104" name="n_2mainValue【体育館・プール】&#10;有形固定資産減価償却率"/>
        <xdr:cNvSpPr txBox="1"/>
      </xdr:nvSpPr>
      <xdr:spPr>
        <a:xfrm>
          <a:off x="2705735" y="9714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76835</xdr:rowOff>
    </xdr:from>
    <xdr:ext cx="403225" cy="257175"/>
    <xdr:sp macro="" textlink="">
      <xdr:nvSpPr>
        <xdr:cNvPr id="105" name="n_3mainValue【体育館・プール】&#10;有形固定資産減価償却率"/>
        <xdr:cNvSpPr txBox="1"/>
      </xdr:nvSpPr>
      <xdr:spPr>
        <a:xfrm>
          <a:off x="1816735" y="9678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61595</xdr:rowOff>
    </xdr:from>
    <xdr:ext cx="403225" cy="259080"/>
    <xdr:sp macro="" textlink="">
      <xdr:nvSpPr>
        <xdr:cNvPr id="106" name="n_4mainValue【体育館・プール】&#10;有形固定資産減価償却率"/>
        <xdr:cNvSpPr txBox="1"/>
      </xdr:nvSpPr>
      <xdr:spPr>
        <a:xfrm>
          <a:off x="927735" y="9662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115" name="テキスト ボックス 1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6" name="直線コネクタ 1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17" name="直線コネクタ 116"/>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5455" cy="257175"/>
    <xdr:sp macro="" textlink="">
      <xdr:nvSpPr>
        <xdr:cNvPr id="118" name="テキスト ボックス 117"/>
        <xdr:cNvSpPr txBox="1"/>
      </xdr:nvSpPr>
      <xdr:spPr>
        <a:xfrm>
          <a:off x="6136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19" name="直線コネクタ 118"/>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5455" cy="257175"/>
    <xdr:sp macro="" textlink="">
      <xdr:nvSpPr>
        <xdr:cNvPr id="120" name="テキスト ボックス 119"/>
        <xdr:cNvSpPr txBox="1"/>
      </xdr:nvSpPr>
      <xdr:spPr>
        <a:xfrm>
          <a:off x="6136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21" name="直線コネクタ 120"/>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5455" cy="257175"/>
    <xdr:sp macro="" textlink="">
      <xdr:nvSpPr>
        <xdr:cNvPr id="122" name="テキスト ボックス 121"/>
        <xdr:cNvSpPr txBox="1"/>
      </xdr:nvSpPr>
      <xdr:spPr>
        <a:xfrm>
          <a:off x="6136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123" name="直線コネクタ 122"/>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5455" cy="257175"/>
    <xdr:sp macro="" textlink="">
      <xdr:nvSpPr>
        <xdr:cNvPr id="124" name="テキスト ボックス 123"/>
        <xdr:cNvSpPr txBox="1"/>
      </xdr:nvSpPr>
      <xdr:spPr>
        <a:xfrm>
          <a:off x="6136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5" name="直線コネクタ 1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126" name="テキスト ボックス 125"/>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120650</xdr:rowOff>
    </xdr:from>
    <xdr:to xmlns:xdr="http://schemas.openxmlformats.org/drawingml/2006/spreadsheetDrawing">
      <xdr:col>54</xdr:col>
      <xdr:colOff>189865</xdr:colOff>
      <xdr:row>63</xdr:row>
      <xdr:rowOff>163830</xdr:rowOff>
    </xdr:to>
    <xdr:cxnSp macro="">
      <xdr:nvCxnSpPr>
        <xdr:cNvPr id="128" name="直線コネクタ 127"/>
        <xdr:cNvCxnSpPr/>
      </xdr:nvCxnSpPr>
      <xdr:spPr>
        <a:xfrm flipV="1">
          <a:off x="10476865" y="955040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168275</xdr:rowOff>
    </xdr:from>
    <xdr:ext cx="469900" cy="257175"/>
    <xdr:sp macro="" textlink="">
      <xdr:nvSpPr>
        <xdr:cNvPr id="129" name="【体育館・プール】&#10;一人当たり面積最小値テキスト"/>
        <xdr:cNvSpPr txBox="1"/>
      </xdr:nvSpPr>
      <xdr:spPr>
        <a:xfrm>
          <a:off x="10515600" y="10969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130" name="直線コネクタ 129"/>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67310</xdr:rowOff>
    </xdr:from>
    <xdr:ext cx="469900" cy="259080"/>
    <xdr:sp macro="" textlink="">
      <xdr:nvSpPr>
        <xdr:cNvPr id="131" name="【体育館・プール】&#10;一人当たり面積最大値テキスト"/>
        <xdr:cNvSpPr txBox="1"/>
      </xdr:nvSpPr>
      <xdr:spPr>
        <a:xfrm>
          <a:off x="10515600" y="932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120650</xdr:rowOff>
    </xdr:from>
    <xdr:to xmlns:xdr="http://schemas.openxmlformats.org/drawingml/2006/spreadsheetDrawing">
      <xdr:col>55</xdr:col>
      <xdr:colOff>88900</xdr:colOff>
      <xdr:row>55</xdr:row>
      <xdr:rowOff>120650</xdr:rowOff>
    </xdr:to>
    <xdr:cxnSp macro="">
      <xdr:nvCxnSpPr>
        <xdr:cNvPr id="132" name="直線コネクタ 131"/>
        <xdr:cNvCxnSpPr/>
      </xdr:nvCxnSpPr>
      <xdr:spPr>
        <a:xfrm>
          <a:off x="10388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114935</xdr:rowOff>
    </xdr:from>
    <xdr:ext cx="469900" cy="259080"/>
    <xdr:sp macro="" textlink="">
      <xdr:nvSpPr>
        <xdr:cNvPr id="133" name="【体育館・プール】&#10;一人当たり面積平均値テキスト"/>
        <xdr:cNvSpPr txBox="1"/>
      </xdr:nvSpPr>
      <xdr:spPr>
        <a:xfrm>
          <a:off x="10515600" y="104019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92075</xdr:rowOff>
    </xdr:from>
    <xdr:to xmlns:xdr="http://schemas.openxmlformats.org/drawingml/2006/spreadsheetDrawing">
      <xdr:col>55</xdr:col>
      <xdr:colOff>50800</xdr:colOff>
      <xdr:row>62</xdr:row>
      <xdr:rowOff>22225</xdr:rowOff>
    </xdr:to>
    <xdr:sp macro="" textlink="">
      <xdr:nvSpPr>
        <xdr:cNvPr id="134" name="フローチャート: 判断 133"/>
        <xdr:cNvSpPr/>
      </xdr:nvSpPr>
      <xdr:spPr>
        <a:xfrm>
          <a:off x="104267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118110</xdr:rowOff>
    </xdr:from>
    <xdr:to xmlns:xdr="http://schemas.openxmlformats.org/drawingml/2006/spreadsheetDrawing">
      <xdr:col>50</xdr:col>
      <xdr:colOff>165100</xdr:colOff>
      <xdr:row>62</xdr:row>
      <xdr:rowOff>48260</xdr:rowOff>
    </xdr:to>
    <xdr:sp macro="" textlink="">
      <xdr:nvSpPr>
        <xdr:cNvPr id="135" name="フローチャート: 判断 134"/>
        <xdr:cNvSpPr/>
      </xdr:nvSpPr>
      <xdr:spPr>
        <a:xfrm>
          <a:off x="9588500" y="10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132715</xdr:rowOff>
    </xdr:from>
    <xdr:to xmlns:xdr="http://schemas.openxmlformats.org/drawingml/2006/spreadsheetDrawing">
      <xdr:col>46</xdr:col>
      <xdr:colOff>38100</xdr:colOff>
      <xdr:row>62</xdr:row>
      <xdr:rowOff>63500</xdr:rowOff>
    </xdr:to>
    <xdr:sp macro="" textlink="">
      <xdr:nvSpPr>
        <xdr:cNvPr id="136" name="フローチャート: 判断 135"/>
        <xdr:cNvSpPr/>
      </xdr:nvSpPr>
      <xdr:spPr>
        <a:xfrm>
          <a:off x="86995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127000</xdr:rowOff>
    </xdr:from>
    <xdr:to xmlns:xdr="http://schemas.openxmlformats.org/drawingml/2006/spreadsheetDrawing">
      <xdr:col>41</xdr:col>
      <xdr:colOff>101600</xdr:colOff>
      <xdr:row>62</xdr:row>
      <xdr:rowOff>57150</xdr:rowOff>
    </xdr:to>
    <xdr:sp macro="" textlink="">
      <xdr:nvSpPr>
        <xdr:cNvPr id="137" name="フローチャート: 判断 136"/>
        <xdr:cNvSpPr/>
      </xdr:nvSpPr>
      <xdr:spPr>
        <a:xfrm>
          <a:off x="7810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112395</xdr:rowOff>
    </xdr:from>
    <xdr:to xmlns:xdr="http://schemas.openxmlformats.org/drawingml/2006/spreadsheetDrawing">
      <xdr:col>36</xdr:col>
      <xdr:colOff>165100</xdr:colOff>
      <xdr:row>62</xdr:row>
      <xdr:rowOff>42545</xdr:rowOff>
    </xdr:to>
    <xdr:sp macro="" textlink="">
      <xdr:nvSpPr>
        <xdr:cNvPr id="138" name="フローチャート: 判断 137"/>
        <xdr:cNvSpPr/>
      </xdr:nvSpPr>
      <xdr:spPr>
        <a:xfrm>
          <a:off x="69215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139" name="テキスト ボックス 1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140" name="テキスト ボックス 1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141" name="テキスト ボックス 1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142" name="テキスト ボックス 1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143" name="テキスト ボックス 1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21590</xdr:rowOff>
    </xdr:from>
    <xdr:to xmlns:xdr="http://schemas.openxmlformats.org/drawingml/2006/spreadsheetDrawing">
      <xdr:col>55</xdr:col>
      <xdr:colOff>50800</xdr:colOff>
      <xdr:row>63</xdr:row>
      <xdr:rowOff>123190</xdr:rowOff>
    </xdr:to>
    <xdr:sp macro="" textlink="">
      <xdr:nvSpPr>
        <xdr:cNvPr id="144" name="楕円 143"/>
        <xdr:cNvSpPr/>
      </xdr:nvSpPr>
      <xdr:spPr>
        <a:xfrm>
          <a:off x="10426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109220</xdr:rowOff>
    </xdr:from>
    <xdr:ext cx="469900" cy="257175"/>
    <xdr:sp macro="" textlink="">
      <xdr:nvSpPr>
        <xdr:cNvPr id="145" name="【体育館・プール】&#10;一人当たり面積該当値テキスト"/>
        <xdr:cNvSpPr txBox="1"/>
      </xdr:nvSpPr>
      <xdr:spPr>
        <a:xfrm>
          <a:off x="10515600" y="107391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23495</xdr:rowOff>
    </xdr:from>
    <xdr:to xmlns:xdr="http://schemas.openxmlformats.org/drawingml/2006/spreadsheetDrawing">
      <xdr:col>50</xdr:col>
      <xdr:colOff>165100</xdr:colOff>
      <xdr:row>63</xdr:row>
      <xdr:rowOff>125095</xdr:rowOff>
    </xdr:to>
    <xdr:sp macro="" textlink="">
      <xdr:nvSpPr>
        <xdr:cNvPr id="146" name="楕円 145"/>
        <xdr:cNvSpPr/>
      </xdr:nvSpPr>
      <xdr:spPr>
        <a:xfrm>
          <a:off x="9588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72390</xdr:rowOff>
    </xdr:from>
    <xdr:to xmlns:xdr="http://schemas.openxmlformats.org/drawingml/2006/spreadsheetDrawing">
      <xdr:col>55</xdr:col>
      <xdr:colOff>0</xdr:colOff>
      <xdr:row>63</xdr:row>
      <xdr:rowOff>74930</xdr:rowOff>
    </xdr:to>
    <xdr:cxnSp macro="">
      <xdr:nvCxnSpPr>
        <xdr:cNvPr id="147" name="直線コネクタ 146"/>
        <xdr:cNvCxnSpPr/>
      </xdr:nvCxnSpPr>
      <xdr:spPr>
        <a:xfrm flipV="1">
          <a:off x="9639300" y="108737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25400</xdr:rowOff>
    </xdr:from>
    <xdr:to xmlns:xdr="http://schemas.openxmlformats.org/drawingml/2006/spreadsheetDrawing">
      <xdr:col>46</xdr:col>
      <xdr:colOff>38100</xdr:colOff>
      <xdr:row>63</xdr:row>
      <xdr:rowOff>127000</xdr:rowOff>
    </xdr:to>
    <xdr:sp macro="" textlink="">
      <xdr:nvSpPr>
        <xdr:cNvPr id="148" name="楕円 147"/>
        <xdr:cNvSpPr/>
      </xdr:nvSpPr>
      <xdr:spPr>
        <a:xfrm>
          <a:off x="869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74930</xdr:rowOff>
    </xdr:from>
    <xdr:to xmlns:xdr="http://schemas.openxmlformats.org/drawingml/2006/spreadsheetDrawing">
      <xdr:col>50</xdr:col>
      <xdr:colOff>114300</xdr:colOff>
      <xdr:row>63</xdr:row>
      <xdr:rowOff>76200</xdr:rowOff>
    </xdr:to>
    <xdr:cxnSp macro="">
      <xdr:nvCxnSpPr>
        <xdr:cNvPr id="149" name="直線コネクタ 148"/>
        <xdr:cNvCxnSpPr/>
      </xdr:nvCxnSpPr>
      <xdr:spPr>
        <a:xfrm flipV="1">
          <a:off x="8750300" y="10876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26670</xdr:rowOff>
    </xdr:from>
    <xdr:to xmlns:xdr="http://schemas.openxmlformats.org/drawingml/2006/spreadsheetDrawing">
      <xdr:col>41</xdr:col>
      <xdr:colOff>101600</xdr:colOff>
      <xdr:row>63</xdr:row>
      <xdr:rowOff>128270</xdr:rowOff>
    </xdr:to>
    <xdr:sp macro="" textlink="">
      <xdr:nvSpPr>
        <xdr:cNvPr id="150" name="楕円 149"/>
        <xdr:cNvSpPr/>
      </xdr:nvSpPr>
      <xdr:spPr>
        <a:xfrm>
          <a:off x="7810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76200</xdr:rowOff>
    </xdr:from>
    <xdr:to xmlns:xdr="http://schemas.openxmlformats.org/drawingml/2006/spreadsheetDrawing">
      <xdr:col>45</xdr:col>
      <xdr:colOff>177800</xdr:colOff>
      <xdr:row>63</xdr:row>
      <xdr:rowOff>77470</xdr:rowOff>
    </xdr:to>
    <xdr:cxnSp macro="">
      <xdr:nvCxnSpPr>
        <xdr:cNvPr id="151" name="直線コネクタ 150"/>
        <xdr:cNvCxnSpPr/>
      </xdr:nvCxnSpPr>
      <xdr:spPr>
        <a:xfrm flipV="1">
          <a:off x="7861300" y="108775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27305</xdr:rowOff>
    </xdr:from>
    <xdr:to xmlns:xdr="http://schemas.openxmlformats.org/drawingml/2006/spreadsheetDrawing">
      <xdr:col>36</xdr:col>
      <xdr:colOff>165100</xdr:colOff>
      <xdr:row>63</xdr:row>
      <xdr:rowOff>128905</xdr:rowOff>
    </xdr:to>
    <xdr:sp macro="" textlink="">
      <xdr:nvSpPr>
        <xdr:cNvPr id="152" name="楕円 151"/>
        <xdr:cNvSpPr/>
      </xdr:nvSpPr>
      <xdr:spPr>
        <a:xfrm>
          <a:off x="6921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77470</xdr:rowOff>
    </xdr:from>
    <xdr:to xmlns:xdr="http://schemas.openxmlformats.org/drawingml/2006/spreadsheetDrawing">
      <xdr:col>41</xdr:col>
      <xdr:colOff>50800</xdr:colOff>
      <xdr:row>63</xdr:row>
      <xdr:rowOff>78105</xdr:rowOff>
    </xdr:to>
    <xdr:cxnSp macro="">
      <xdr:nvCxnSpPr>
        <xdr:cNvPr id="153" name="直線コネクタ 152"/>
        <xdr:cNvCxnSpPr/>
      </xdr:nvCxnSpPr>
      <xdr:spPr>
        <a:xfrm flipV="1">
          <a:off x="6972300" y="108788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64770</xdr:rowOff>
    </xdr:from>
    <xdr:ext cx="469900" cy="257175"/>
    <xdr:sp macro="" textlink="">
      <xdr:nvSpPr>
        <xdr:cNvPr id="154" name="n_1aveValue【体育館・プール】&#10;一人当たり面積"/>
        <xdr:cNvSpPr txBox="1"/>
      </xdr:nvSpPr>
      <xdr:spPr>
        <a:xfrm>
          <a:off x="9391650" y="103517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79375</xdr:rowOff>
    </xdr:from>
    <xdr:ext cx="467995" cy="258445"/>
    <xdr:sp macro="" textlink="">
      <xdr:nvSpPr>
        <xdr:cNvPr id="155" name="n_2aveValue【体育館・プール】&#10;一人当たり面積"/>
        <xdr:cNvSpPr txBox="1"/>
      </xdr:nvSpPr>
      <xdr:spPr>
        <a:xfrm>
          <a:off x="8515350" y="103663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73660</xdr:rowOff>
    </xdr:from>
    <xdr:ext cx="467995" cy="259080"/>
    <xdr:sp macro="" textlink="">
      <xdr:nvSpPr>
        <xdr:cNvPr id="156" name="n_3aveValue【体育館・プール】&#10;一人当たり面積"/>
        <xdr:cNvSpPr txBox="1"/>
      </xdr:nvSpPr>
      <xdr:spPr>
        <a:xfrm>
          <a:off x="7626350" y="10360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59055</xdr:rowOff>
    </xdr:from>
    <xdr:ext cx="467995" cy="259080"/>
    <xdr:sp macro="" textlink="">
      <xdr:nvSpPr>
        <xdr:cNvPr id="157" name="n_4aveValue【体育館・プール】&#10;一人当たり面積"/>
        <xdr:cNvSpPr txBox="1"/>
      </xdr:nvSpPr>
      <xdr:spPr>
        <a:xfrm>
          <a:off x="6737350" y="10346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116205</xdr:rowOff>
    </xdr:from>
    <xdr:ext cx="469900" cy="259080"/>
    <xdr:sp macro="" textlink="">
      <xdr:nvSpPr>
        <xdr:cNvPr id="158" name="n_1mainValue【体育館・プール】&#10;一人当たり面積"/>
        <xdr:cNvSpPr txBox="1"/>
      </xdr:nvSpPr>
      <xdr:spPr>
        <a:xfrm>
          <a:off x="9391650" y="10917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118110</xdr:rowOff>
    </xdr:from>
    <xdr:ext cx="467995" cy="259080"/>
    <xdr:sp macro="" textlink="">
      <xdr:nvSpPr>
        <xdr:cNvPr id="159" name="n_2mainValue【体育館・プール】&#10;一人当たり面積"/>
        <xdr:cNvSpPr txBox="1"/>
      </xdr:nvSpPr>
      <xdr:spPr>
        <a:xfrm>
          <a:off x="8515350" y="10919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119380</xdr:rowOff>
    </xdr:from>
    <xdr:ext cx="467995" cy="259080"/>
    <xdr:sp macro="" textlink="">
      <xdr:nvSpPr>
        <xdr:cNvPr id="160" name="n_3mainValue【体育館・プール】&#10;一人当たり面積"/>
        <xdr:cNvSpPr txBox="1"/>
      </xdr:nvSpPr>
      <xdr:spPr>
        <a:xfrm>
          <a:off x="7626350" y="10920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120650</xdr:rowOff>
    </xdr:from>
    <xdr:ext cx="467995" cy="257175"/>
    <xdr:sp macro="" textlink="">
      <xdr:nvSpPr>
        <xdr:cNvPr id="161" name="n_4mainValue【体育館・プール】&#10;一人当たり面積"/>
        <xdr:cNvSpPr txBox="1"/>
      </xdr:nvSpPr>
      <xdr:spPr>
        <a:xfrm>
          <a:off x="6737350" y="10922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170" name="テキスト ボックス 1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1" name="直線コネクタ 1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172" name="テキスト ボックス 1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3" name="直線コネクタ 1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174" name="テキスト ボックス 1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75" name="直線コネクタ 1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76" name="テキスト ボックス 1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77" name="直線コネクタ 1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78" name="テキスト ボックス 1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79" name="直線コネクタ 1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180" name="テキスト ボックス 1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1" name="直線コネクタ 1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182" name="テキスト ボックス 1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3" name="直線コネクタ 1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184" name="テキスト ボックス 1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24765</xdr:rowOff>
    </xdr:from>
    <xdr:to xmlns:xdr="http://schemas.openxmlformats.org/drawingml/2006/spreadsheetDrawing">
      <xdr:col>24</xdr:col>
      <xdr:colOff>62865</xdr:colOff>
      <xdr:row>86</xdr:row>
      <xdr:rowOff>114300</xdr:rowOff>
    </xdr:to>
    <xdr:cxnSp macro="">
      <xdr:nvCxnSpPr>
        <xdr:cNvPr id="186" name="直線コネクタ 185"/>
        <xdr:cNvCxnSpPr/>
      </xdr:nvCxnSpPr>
      <xdr:spPr>
        <a:xfrm flipV="1">
          <a:off x="4634865" y="133978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1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188" name="直線コネクタ 1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143510</xdr:rowOff>
    </xdr:from>
    <xdr:ext cx="405130" cy="257175"/>
    <xdr:sp macro="" textlink="">
      <xdr:nvSpPr>
        <xdr:cNvPr id="189" name="【福祉施設】&#10;有形固定資産減価償却率最大値テキスト"/>
        <xdr:cNvSpPr txBox="1"/>
      </xdr:nvSpPr>
      <xdr:spPr>
        <a:xfrm>
          <a:off x="4673600" y="131737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24765</xdr:rowOff>
    </xdr:from>
    <xdr:to xmlns:xdr="http://schemas.openxmlformats.org/drawingml/2006/spreadsheetDrawing">
      <xdr:col>24</xdr:col>
      <xdr:colOff>152400</xdr:colOff>
      <xdr:row>78</xdr:row>
      <xdr:rowOff>24765</xdr:rowOff>
    </xdr:to>
    <xdr:cxnSp macro="">
      <xdr:nvCxnSpPr>
        <xdr:cNvPr id="190" name="直線コネクタ 189"/>
        <xdr:cNvCxnSpPr/>
      </xdr:nvCxnSpPr>
      <xdr:spPr>
        <a:xfrm>
          <a:off x="4546600" y="1339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133985</xdr:rowOff>
    </xdr:from>
    <xdr:ext cx="405130" cy="257175"/>
    <xdr:sp macro="" textlink="">
      <xdr:nvSpPr>
        <xdr:cNvPr id="191" name="【福祉施設】&#10;有形固定資産減価償却率平均値テキスト"/>
        <xdr:cNvSpPr txBox="1"/>
      </xdr:nvSpPr>
      <xdr:spPr>
        <a:xfrm>
          <a:off x="4673600" y="138499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111125</xdr:rowOff>
    </xdr:from>
    <xdr:to xmlns:xdr="http://schemas.openxmlformats.org/drawingml/2006/spreadsheetDrawing">
      <xdr:col>24</xdr:col>
      <xdr:colOff>114300</xdr:colOff>
      <xdr:row>82</xdr:row>
      <xdr:rowOff>41275</xdr:rowOff>
    </xdr:to>
    <xdr:sp macro="" textlink="">
      <xdr:nvSpPr>
        <xdr:cNvPr id="192" name="フローチャート: 判断 191"/>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33655</xdr:rowOff>
    </xdr:to>
    <xdr:sp macro="" textlink="">
      <xdr:nvSpPr>
        <xdr:cNvPr id="193" name="フローチャート: 判断 192"/>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103505</xdr:rowOff>
    </xdr:from>
    <xdr:to xmlns:xdr="http://schemas.openxmlformats.org/drawingml/2006/spreadsheetDrawing">
      <xdr:col>15</xdr:col>
      <xdr:colOff>101600</xdr:colOff>
      <xdr:row>82</xdr:row>
      <xdr:rowOff>33655</xdr:rowOff>
    </xdr:to>
    <xdr:sp macro="" textlink="">
      <xdr:nvSpPr>
        <xdr:cNvPr id="194" name="フローチャート: 判断 193"/>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50165</xdr:rowOff>
    </xdr:from>
    <xdr:to xmlns:xdr="http://schemas.openxmlformats.org/drawingml/2006/spreadsheetDrawing">
      <xdr:col>10</xdr:col>
      <xdr:colOff>165100</xdr:colOff>
      <xdr:row>81</xdr:row>
      <xdr:rowOff>151765</xdr:rowOff>
    </xdr:to>
    <xdr:sp macro="" textlink="">
      <xdr:nvSpPr>
        <xdr:cNvPr id="195" name="フローチャート: 判断 194"/>
        <xdr:cNvSpPr/>
      </xdr:nvSpPr>
      <xdr:spPr>
        <a:xfrm>
          <a:off x="1968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23495</xdr:rowOff>
    </xdr:from>
    <xdr:to xmlns:xdr="http://schemas.openxmlformats.org/drawingml/2006/spreadsheetDrawing">
      <xdr:col>6</xdr:col>
      <xdr:colOff>38100</xdr:colOff>
      <xdr:row>81</xdr:row>
      <xdr:rowOff>125095</xdr:rowOff>
    </xdr:to>
    <xdr:sp macro="" textlink="">
      <xdr:nvSpPr>
        <xdr:cNvPr id="196" name="フローチャート: 判断 195"/>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7" name="テキスト ボックス 1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98" name="テキスト ボックス 1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99" name="テキスト ボックス 1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0" name="テキスト ボックス 1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1" name="テキスト ボックス 2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44450</xdr:rowOff>
    </xdr:from>
    <xdr:to xmlns:xdr="http://schemas.openxmlformats.org/drawingml/2006/spreadsheetDrawing">
      <xdr:col>24</xdr:col>
      <xdr:colOff>114300</xdr:colOff>
      <xdr:row>82</xdr:row>
      <xdr:rowOff>146050</xdr:rowOff>
    </xdr:to>
    <xdr:sp macro="" textlink="">
      <xdr:nvSpPr>
        <xdr:cNvPr id="202" name="楕円 201"/>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22860</xdr:rowOff>
    </xdr:from>
    <xdr:ext cx="405130" cy="259080"/>
    <xdr:sp macro="" textlink="">
      <xdr:nvSpPr>
        <xdr:cNvPr id="203" name="【福祉施設】&#10;有形固定資産減価償却率該当値テキスト"/>
        <xdr:cNvSpPr txBox="1"/>
      </xdr:nvSpPr>
      <xdr:spPr>
        <a:xfrm>
          <a:off x="4673600" y="1408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12065</xdr:rowOff>
    </xdr:from>
    <xdr:to xmlns:xdr="http://schemas.openxmlformats.org/drawingml/2006/spreadsheetDrawing">
      <xdr:col>20</xdr:col>
      <xdr:colOff>38100</xdr:colOff>
      <xdr:row>82</xdr:row>
      <xdr:rowOff>113665</xdr:rowOff>
    </xdr:to>
    <xdr:sp macro="" textlink="">
      <xdr:nvSpPr>
        <xdr:cNvPr id="204" name="楕円 203"/>
        <xdr:cNvSpPr/>
      </xdr:nvSpPr>
      <xdr:spPr>
        <a:xfrm>
          <a:off x="37465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63500</xdr:rowOff>
    </xdr:from>
    <xdr:to xmlns:xdr="http://schemas.openxmlformats.org/drawingml/2006/spreadsheetDrawing">
      <xdr:col>24</xdr:col>
      <xdr:colOff>63500</xdr:colOff>
      <xdr:row>82</xdr:row>
      <xdr:rowOff>95250</xdr:rowOff>
    </xdr:to>
    <xdr:cxnSp macro="">
      <xdr:nvCxnSpPr>
        <xdr:cNvPr id="205" name="直線コネクタ 204"/>
        <xdr:cNvCxnSpPr/>
      </xdr:nvCxnSpPr>
      <xdr:spPr>
        <a:xfrm>
          <a:off x="3797300" y="141224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149225</xdr:rowOff>
    </xdr:from>
    <xdr:to xmlns:xdr="http://schemas.openxmlformats.org/drawingml/2006/spreadsheetDrawing">
      <xdr:col>15</xdr:col>
      <xdr:colOff>101600</xdr:colOff>
      <xdr:row>82</xdr:row>
      <xdr:rowOff>79375</xdr:rowOff>
    </xdr:to>
    <xdr:sp macro="" textlink="">
      <xdr:nvSpPr>
        <xdr:cNvPr id="206" name="楕円 205"/>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29210</xdr:rowOff>
    </xdr:from>
    <xdr:to xmlns:xdr="http://schemas.openxmlformats.org/drawingml/2006/spreadsheetDrawing">
      <xdr:col>19</xdr:col>
      <xdr:colOff>177800</xdr:colOff>
      <xdr:row>82</xdr:row>
      <xdr:rowOff>63500</xdr:rowOff>
    </xdr:to>
    <xdr:cxnSp macro="">
      <xdr:nvCxnSpPr>
        <xdr:cNvPr id="207" name="直線コネクタ 206"/>
        <xdr:cNvCxnSpPr/>
      </xdr:nvCxnSpPr>
      <xdr:spPr>
        <a:xfrm>
          <a:off x="2908300" y="140881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114935</xdr:rowOff>
    </xdr:from>
    <xdr:to xmlns:xdr="http://schemas.openxmlformats.org/drawingml/2006/spreadsheetDrawing">
      <xdr:col>10</xdr:col>
      <xdr:colOff>165100</xdr:colOff>
      <xdr:row>82</xdr:row>
      <xdr:rowOff>45085</xdr:rowOff>
    </xdr:to>
    <xdr:sp macro="" textlink="">
      <xdr:nvSpPr>
        <xdr:cNvPr id="208" name="楕円 207"/>
        <xdr:cNvSpPr/>
      </xdr:nvSpPr>
      <xdr:spPr>
        <a:xfrm>
          <a:off x="19685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166370</xdr:rowOff>
    </xdr:from>
    <xdr:to xmlns:xdr="http://schemas.openxmlformats.org/drawingml/2006/spreadsheetDrawing">
      <xdr:col>15</xdr:col>
      <xdr:colOff>50800</xdr:colOff>
      <xdr:row>82</xdr:row>
      <xdr:rowOff>29210</xdr:rowOff>
    </xdr:to>
    <xdr:cxnSp macro="">
      <xdr:nvCxnSpPr>
        <xdr:cNvPr id="209" name="直線コネクタ 208"/>
        <xdr:cNvCxnSpPr/>
      </xdr:nvCxnSpPr>
      <xdr:spPr>
        <a:xfrm>
          <a:off x="2019300" y="140538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88265</xdr:rowOff>
    </xdr:from>
    <xdr:to xmlns:xdr="http://schemas.openxmlformats.org/drawingml/2006/spreadsheetDrawing">
      <xdr:col>6</xdr:col>
      <xdr:colOff>38100</xdr:colOff>
      <xdr:row>82</xdr:row>
      <xdr:rowOff>18415</xdr:rowOff>
    </xdr:to>
    <xdr:sp macro="" textlink="">
      <xdr:nvSpPr>
        <xdr:cNvPr id="210" name="楕円 209"/>
        <xdr:cNvSpPr/>
      </xdr:nvSpPr>
      <xdr:spPr>
        <a:xfrm>
          <a:off x="1079500" y="139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139065</xdr:rowOff>
    </xdr:from>
    <xdr:to xmlns:xdr="http://schemas.openxmlformats.org/drawingml/2006/spreadsheetDrawing">
      <xdr:col>10</xdr:col>
      <xdr:colOff>114300</xdr:colOff>
      <xdr:row>81</xdr:row>
      <xdr:rowOff>166370</xdr:rowOff>
    </xdr:to>
    <xdr:cxnSp macro="">
      <xdr:nvCxnSpPr>
        <xdr:cNvPr id="211" name="直線コネクタ 210"/>
        <xdr:cNvCxnSpPr/>
      </xdr:nvCxnSpPr>
      <xdr:spPr>
        <a:xfrm>
          <a:off x="1130300" y="140265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50165</xdr:rowOff>
    </xdr:from>
    <xdr:ext cx="405130" cy="259080"/>
    <xdr:sp macro="" textlink="">
      <xdr:nvSpPr>
        <xdr:cNvPr id="212" name="n_1aveValue【福祉施設】&#10;有形固定資産減価償却率"/>
        <xdr:cNvSpPr txBox="1"/>
      </xdr:nvSpPr>
      <xdr:spPr>
        <a:xfrm>
          <a:off x="3582035" y="13766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50165</xdr:rowOff>
    </xdr:from>
    <xdr:ext cx="403225" cy="259080"/>
    <xdr:sp macro="" textlink="">
      <xdr:nvSpPr>
        <xdr:cNvPr id="213" name="n_2aveValue【福祉施設】&#10;有形固定資産減価償却率"/>
        <xdr:cNvSpPr txBox="1"/>
      </xdr:nvSpPr>
      <xdr:spPr>
        <a:xfrm>
          <a:off x="2705735" y="13766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168275</xdr:rowOff>
    </xdr:from>
    <xdr:ext cx="403225" cy="257175"/>
    <xdr:sp macro="" textlink="">
      <xdr:nvSpPr>
        <xdr:cNvPr id="214" name="n_3aveValue【福祉施設】&#10;有形固定資産減価償却率"/>
        <xdr:cNvSpPr txBox="1"/>
      </xdr:nvSpPr>
      <xdr:spPr>
        <a:xfrm>
          <a:off x="1816735" y="13712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141605</xdr:rowOff>
    </xdr:from>
    <xdr:ext cx="403225" cy="259080"/>
    <xdr:sp macro="" textlink="">
      <xdr:nvSpPr>
        <xdr:cNvPr id="215" name="n_4aveValue【福祉施設】&#10;有形固定資産減価償却率"/>
        <xdr:cNvSpPr txBox="1"/>
      </xdr:nvSpPr>
      <xdr:spPr>
        <a:xfrm>
          <a:off x="927735" y="13686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104775</xdr:rowOff>
    </xdr:from>
    <xdr:ext cx="405130" cy="259080"/>
    <xdr:sp macro="" textlink="">
      <xdr:nvSpPr>
        <xdr:cNvPr id="216" name="n_1mainValue【福祉施設】&#10;有形固定資産減価償却率"/>
        <xdr:cNvSpPr txBox="1"/>
      </xdr:nvSpPr>
      <xdr:spPr>
        <a:xfrm>
          <a:off x="3582035" y="14163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70485</xdr:rowOff>
    </xdr:from>
    <xdr:ext cx="403225" cy="259080"/>
    <xdr:sp macro="" textlink="">
      <xdr:nvSpPr>
        <xdr:cNvPr id="217" name="n_2mainValue【福祉施設】&#10;有形固定資産減価償却率"/>
        <xdr:cNvSpPr txBox="1"/>
      </xdr:nvSpPr>
      <xdr:spPr>
        <a:xfrm>
          <a:off x="2705735" y="14129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36195</xdr:rowOff>
    </xdr:from>
    <xdr:ext cx="403225" cy="259080"/>
    <xdr:sp macro="" textlink="">
      <xdr:nvSpPr>
        <xdr:cNvPr id="218" name="n_3mainValue【福祉施設】&#10;有形固定資産減価償却率"/>
        <xdr:cNvSpPr txBox="1"/>
      </xdr:nvSpPr>
      <xdr:spPr>
        <a:xfrm>
          <a:off x="1816735" y="14095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9525</xdr:rowOff>
    </xdr:from>
    <xdr:ext cx="403225" cy="257175"/>
    <xdr:sp macro="" textlink="">
      <xdr:nvSpPr>
        <xdr:cNvPr id="219" name="n_4mainValue【福祉施設】&#10;有形固定資産減価償却率"/>
        <xdr:cNvSpPr txBox="1"/>
      </xdr:nvSpPr>
      <xdr:spPr>
        <a:xfrm>
          <a:off x="927735" y="14068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228" name="テキスト ボックス 2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29" name="直線コネクタ 2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30" name="直線コネクタ 2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231" name="テキスト ボックス 230"/>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32" name="直線コネクタ 2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233" name="テキスト ボックス 232"/>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34" name="直線コネクタ 2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235" name="テキスト ボックス 234"/>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236" name="直線コネクタ 2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237" name="テキスト ボックス 236"/>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238" name="直線コネクタ 2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239" name="テキスト ボックス 238"/>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0" name="直線コネクタ 2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241" name="テキスト ボックス 240"/>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36195</xdr:rowOff>
    </xdr:from>
    <xdr:to xmlns:xdr="http://schemas.openxmlformats.org/drawingml/2006/spreadsheetDrawing">
      <xdr:col>54</xdr:col>
      <xdr:colOff>189865</xdr:colOff>
      <xdr:row>86</xdr:row>
      <xdr:rowOff>113030</xdr:rowOff>
    </xdr:to>
    <xdr:cxnSp macro="">
      <xdr:nvCxnSpPr>
        <xdr:cNvPr id="243" name="直線コネクタ 242"/>
        <xdr:cNvCxnSpPr/>
      </xdr:nvCxnSpPr>
      <xdr:spPr>
        <a:xfrm flipV="1">
          <a:off x="10476865" y="13580745"/>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900" cy="259080"/>
    <xdr:sp macro="" textlink="">
      <xdr:nvSpPr>
        <xdr:cNvPr id="244" name="【福祉施設】&#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245" name="直線コネクタ 244"/>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154940</xdr:rowOff>
    </xdr:from>
    <xdr:ext cx="469900" cy="257175"/>
    <xdr:sp macro="" textlink="">
      <xdr:nvSpPr>
        <xdr:cNvPr id="246" name="【福祉施設】&#10;一人当たり面積最大値テキスト"/>
        <xdr:cNvSpPr txBox="1"/>
      </xdr:nvSpPr>
      <xdr:spPr>
        <a:xfrm>
          <a:off x="10515600" y="133565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36195</xdr:rowOff>
    </xdr:from>
    <xdr:to xmlns:xdr="http://schemas.openxmlformats.org/drawingml/2006/spreadsheetDrawing">
      <xdr:col>55</xdr:col>
      <xdr:colOff>88900</xdr:colOff>
      <xdr:row>79</xdr:row>
      <xdr:rowOff>36195</xdr:rowOff>
    </xdr:to>
    <xdr:cxnSp macro="">
      <xdr:nvCxnSpPr>
        <xdr:cNvPr id="247" name="直線コネクタ 246"/>
        <xdr:cNvCxnSpPr/>
      </xdr:nvCxnSpPr>
      <xdr:spPr>
        <a:xfrm>
          <a:off x="10388600" y="1358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52070</xdr:rowOff>
    </xdr:from>
    <xdr:ext cx="469900" cy="257175"/>
    <xdr:sp macro="" textlink="">
      <xdr:nvSpPr>
        <xdr:cNvPr id="248" name="【福祉施設】&#10;一人当たり面積平均値テキスト"/>
        <xdr:cNvSpPr txBox="1"/>
      </xdr:nvSpPr>
      <xdr:spPr>
        <a:xfrm>
          <a:off x="10515600" y="144538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29210</xdr:rowOff>
    </xdr:from>
    <xdr:to xmlns:xdr="http://schemas.openxmlformats.org/drawingml/2006/spreadsheetDrawing">
      <xdr:col>55</xdr:col>
      <xdr:colOff>50800</xdr:colOff>
      <xdr:row>85</xdr:row>
      <xdr:rowOff>130175</xdr:rowOff>
    </xdr:to>
    <xdr:sp macro="" textlink="">
      <xdr:nvSpPr>
        <xdr:cNvPr id="249" name="フローチャート: 判断 248"/>
        <xdr:cNvSpPr/>
      </xdr:nvSpPr>
      <xdr:spPr>
        <a:xfrm>
          <a:off x="10426700" y="14602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59055</xdr:rowOff>
    </xdr:from>
    <xdr:to xmlns:xdr="http://schemas.openxmlformats.org/drawingml/2006/spreadsheetDrawing">
      <xdr:col>50</xdr:col>
      <xdr:colOff>165100</xdr:colOff>
      <xdr:row>85</xdr:row>
      <xdr:rowOff>160655</xdr:rowOff>
    </xdr:to>
    <xdr:sp macro="" textlink="">
      <xdr:nvSpPr>
        <xdr:cNvPr id="250" name="フローチャート: 判断 249"/>
        <xdr:cNvSpPr/>
      </xdr:nvSpPr>
      <xdr:spPr>
        <a:xfrm>
          <a:off x="9588500" y="146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78740</xdr:rowOff>
    </xdr:from>
    <xdr:to xmlns:xdr="http://schemas.openxmlformats.org/drawingml/2006/spreadsheetDrawing">
      <xdr:col>46</xdr:col>
      <xdr:colOff>38100</xdr:colOff>
      <xdr:row>86</xdr:row>
      <xdr:rowOff>8890</xdr:rowOff>
    </xdr:to>
    <xdr:sp macro="" textlink="">
      <xdr:nvSpPr>
        <xdr:cNvPr id="251" name="フローチャート: 判断 250"/>
        <xdr:cNvSpPr/>
      </xdr:nvSpPr>
      <xdr:spPr>
        <a:xfrm>
          <a:off x="8699500" y="146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90170</xdr:rowOff>
    </xdr:from>
    <xdr:to xmlns:xdr="http://schemas.openxmlformats.org/drawingml/2006/spreadsheetDrawing">
      <xdr:col>41</xdr:col>
      <xdr:colOff>101600</xdr:colOff>
      <xdr:row>86</xdr:row>
      <xdr:rowOff>20320</xdr:rowOff>
    </xdr:to>
    <xdr:sp macro="" textlink="">
      <xdr:nvSpPr>
        <xdr:cNvPr id="252" name="フローチャート: 判断 251"/>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104140</xdr:rowOff>
    </xdr:from>
    <xdr:to xmlns:xdr="http://schemas.openxmlformats.org/drawingml/2006/spreadsheetDrawing">
      <xdr:col>36</xdr:col>
      <xdr:colOff>165100</xdr:colOff>
      <xdr:row>86</xdr:row>
      <xdr:rowOff>34290</xdr:rowOff>
    </xdr:to>
    <xdr:sp macro="" textlink="">
      <xdr:nvSpPr>
        <xdr:cNvPr id="253" name="フローチャート: 判断 252"/>
        <xdr:cNvSpPr/>
      </xdr:nvSpPr>
      <xdr:spPr>
        <a:xfrm>
          <a:off x="6921500" y="1467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4" name="テキスト ボックス 2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5" name="テキスト ボックス 2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6" name="テキスト ボックス 2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7" name="テキスト ボックス 2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58" name="テキスト ボックス 2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19685</xdr:rowOff>
    </xdr:from>
    <xdr:to xmlns:xdr="http://schemas.openxmlformats.org/drawingml/2006/spreadsheetDrawing">
      <xdr:col>55</xdr:col>
      <xdr:colOff>50800</xdr:colOff>
      <xdr:row>86</xdr:row>
      <xdr:rowOff>121285</xdr:rowOff>
    </xdr:to>
    <xdr:sp macro="" textlink="">
      <xdr:nvSpPr>
        <xdr:cNvPr id="259" name="楕円 258"/>
        <xdr:cNvSpPr/>
      </xdr:nvSpPr>
      <xdr:spPr>
        <a:xfrm>
          <a:off x="10426700" y="147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106045</xdr:rowOff>
    </xdr:from>
    <xdr:ext cx="469900" cy="259080"/>
    <xdr:sp macro="" textlink="">
      <xdr:nvSpPr>
        <xdr:cNvPr id="260" name="【福祉施設】&#10;一人当たり面積該当値テキスト"/>
        <xdr:cNvSpPr txBox="1"/>
      </xdr:nvSpPr>
      <xdr:spPr>
        <a:xfrm>
          <a:off x="10515600" y="14679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19685</xdr:rowOff>
    </xdr:from>
    <xdr:to xmlns:xdr="http://schemas.openxmlformats.org/drawingml/2006/spreadsheetDrawing">
      <xdr:col>50</xdr:col>
      <xdr:colOff>165100</xdr:colOff>
      <xdr:row>86</xdr:row>
      <xdr:rowOff>121285</xdr:rowOff>
    </xdr:to>
    <xdr:sp macro="" textlink="">
      <xdr:nvSpPr>
        <xdr:cNvPr id="261" name="楕円 260"/>
        <xdr:cNvSpPr/>
      </xdr:nvSpPr>
      <xdr:spPr>
        <a:xfrm>
          <a:off x="9588500" y="147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70485</xdr:rowOff>
    </xdr:from>
    <xdr:to xmlns:xdr="http://schemas.openxmlformats.org/drawingml/2006/spreadsheetDrawing">
      <xdr:col>55</xdr:col>
      <xdr:colOff>0</xdr:colOff>
      <xdr:row>86</xdr:row>
      <xdr:rowOff>70485</xdr:rowOff>
    </xdr:to>
    <xdr:cxnSp macro="">
      <xdr:nvCxnSpPr>
        <xdr:cNvPr id="262" name="直線コネクタ 261"/>
        <xdr:cNvCxnSpPr/>
      </xdr:nvCxnSpPr>
      <xdr:spPr>
        <a:xfrm>
          <a:off x="9639300" y="148151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18415</xdr:rowOff>
    </xdr:from>
    <xdr:to xmlns:xdr="http://schemas.openxmlformats.org/drawingml/2006/spreadsheetDrawing">
      <xdr:col>46</xdr:col>
      <xdr:colOff>38100</xdr:colOff>
      <xdr:row>86</xdr:row>
      <xdr:rowOff>120650</xdr:rowOff>
    </xdr:to>
    <xdr:sp macro="" textlink="">
      <xdr:nvSpPr>
        <xdr:cNvPr id="263" name="楕円 262"/>
        <xdr:cNvSpPr/>
      </xdr:nvSpPr>
      <xdr:spPr>
        <a:xfrm>
          <a:off x="8699500" y="14763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69215</xdr:rowOff>
    </xdr:from>
    <xdr:to xmlns:xdr="http://schemas.openxmlformats.org/drawingml/2006/spreadsheetDrawing">
      <xdr:col>50</xdr:col>
      <xdr:colOff>114300</xdr:colOff>
      <xdr:row>86</xdr:row>
      <xdr:rowOff>70485</xdr:rowOff>
    </xdr:to>
    <xdr:cxnSp macro="">
      <xdr:nvCxnSpPr>
        <xdr:cNvPr id="264" name="直線コネクタ 263"/>
        <xdr:cNvCxnSpPr/>
      </xdr:nvCxnSpPr>
      <xdr:spPr>
        <a:xfrm>
          <a:off x="8750300" y="148139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19050</xdr:rowOff>
    </xdr:from>
    <xdr:to xmlns:xdr="http://schemas.openxmlformats.org/drawingml/2006/spreadsheetDrawing">
      <xdr:col>41</xdr:col>
      <xdr:colOff>101600</xdr:colOff>
      <xdr:row>86</xdr:row>
      <xdr:rowOff>120650</xdr:rowOff>
    </xdr:to>
    <xdr:sp macro="" textlink="">
      <xdr:nvSpPr>
        <xdr:cNvPr id="265" name="楕円 264"/>
        <xdr:cNvSpPr/>
      </xdr:nvSpPr>
      <xdr:spPr>
        <a:xfrm>
          <a:off x="7810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69215</xdr:rowOff>
    </xdr:from>
    <xdr:to xmlns:xdr="http://schemas.openxmlformats.org/drawingml/2006/spreadsheetDrawing">
      <xdr:col>45</xdr:col>
      <xdr:colOff>177800</xdr:colOff>
      <xdr:row>86</xdr:row>
      <xdr:rowOff>69850</xdr:rowOff>
    </xdr:to>
    <xdr:cxnSp macro="">
      <xdr:nvCxnSpPr>
        <xdr:cNvPr id="266" name="直線コネクタ 265"/>
        <xdr:cNvCxnSpPr/>
      </xdr:nvCxnSpPr>
      <xdr:spPr>
        <a:xfrm flipV="1">
          <a:off x="7861300" y="148139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38735</xdr:rowOff>
    </xdr:from>
    <xdr:to xmlns:xdr="http://schemas.openxmlformats.org/drawingml/2006/spreadsheetDrawing">
      <xdr:col>36</xdr:col>
      <xdr:colOff>165100</xdr:colOff>
      <xdr:row>86</xdr:row>
      <xdr:rowOff>140335</xdr:rowOff>
    </xdr:to>
    <xdr:sp macro="" textlink="">
      <xdr:nvSpPr>
        <xdr:cNvPr id="267" name="楕円 266"/>
        <xdr:cNvSpPr/>
      </xdr:nvSpPr>
      <xdr:spPr>
        <a:xfrm>
          <a:off x="69215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69850</xdr:rowOff>
    </xdr:from>
    <xdr:to xmlns:xdr="http://schemas.openxmlformats.org/drawingml/2006/spreadsheetDrawing">
      <xdr:col>41</xdr:col>
      <xdr:colOff>50800</xdr:colOff>
      <xdr:row>86</xdr:row>
      <xdr:rowOff>89535</xdr:rowOff>
    </xdr:to>
    <xdr:cxnSp macro="">
      <xdr:nvCxnSpPr>
        <xdr:cNvPr id="268" name="直線コネクタ 267"/>
        <xdr:cNvCxnSpPr/>
      </xdr:nvCxnSpPr>
      <xdr:spPr>
        <a:xfrm flipV="1">
          <a:off x="6972300" y="148145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6350</xdr:rowOff>
    </xdr:from>
    <xdr:ext cx="469900" cy="257175"/>
    <xdr:sp macro="" textlink="">
      <xdr:nvSpPr>
        <xdr:cNvPr id="269" name="n_1aveValue【福祉施設】&#10;一人当たり面積"/>
        <xdr:cNvSpPr txBox="1"/>
      </xdr:nvSpPr>
      <xdr:spPr>
        <a:xfrm>
          <a:off x="9391650" y="14408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25400</xdr:rowOff>
    </xdr:from>
    <xdr:ext cx="467995" cy="259080"/>
    <xdr:sp macro="" textlink="">
      <xdr:nvSpPr>
        <xdr:cNvPr id="270" name="n_2aveValue【福祉施設】&#10;一人当たり面積"/>
        <xdr:cNvSpPr txBox="1"/>
      </xdr:nvSpPr>
      <xdr:spPr>
        <a:xfrm>
          <a:off x="8515350" y="14427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36830</xdr:rowOff>
    </xdr:from>
    <xdr:ext cx="467995" cy="259080"/>
    <xdr:sp macro="" textlink="">
      <xdr:nvSpPr>
        <xdr:cNvPr id="271" name="n_3aveValue【福祉施設】&#10;一人当たり面積"/>
        <xdr:cNvSpPr txBox="1"/>
      </xdr:nvSpPr>
      <xdr:spPr>
        <a:xfrm>
          <a:off x="7626350" y="144386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50800</xdr:rowOff>
    </xdr:from>
    <xdr:ext cx="467995" cy="259080"/>
    <xdr:sp macro="" textlink="">
      <xdr:nvSpPr>
        <xdr:cNvPr id="272" name="n_4aveValue【福祉施設】&#10;一人当たり面積"/>
        <xdr:cNvSpPr txBox="1"/>
      </xdr:nvSpPr>
      <xdr:spPr>
        <a:xfrm>
          <a:off x="6737350" y="14452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112395</xdr:rowOff>
    </xdr:from>
    <xdr:ext cx="469900" cy="257175"/>
    <xdr:sp macro="" textlink="">
      <xdr:nvSpPr>
        <xdr:cNvPr id="273" name="n_1mainValue【福祉施設】&#10;一人当たり面積"/>
        <xdr:cNvSpPr txBox="1"/>
      </xdr:nvSpPr>
      <xdr:spPr>
        <a:xfrm>
          <a:off x="9391650" y="148570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111125</xdr:rowOff>
    </xdr:from>
    <xdr:ext cx="467995" cy="257175"/>
    <xdr:sp macro="" textlink="">
      <xdr:nvSpPr>
        <xdr:cNvPr id="274" name="n_2mainValue【福祉施設】&#10;一人当たり面積"/>
        <xdr:cNvSpPr txBox="1"/>
      </xdr:nvSpPr>
      <xdr:spPr>
        <a:xfrm>
          <a:off x="8515350" y="148558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111760</xdr:rowOff>
    </xdr:from>
    <xdr:ext cx="467995" cy="257175"/>
    <xdr:sp macro="" textlink="">
      <xdr:nvSpPr>
        <xdr:cNvPr id="275" name="n_3mainValue【福祉施設】&#10;一人当たり面積"/>
        <xdr:cNvSpPr txBox="1"/>
      </xdr:nvSpPr>
      <xdr:spPr>
        <a:xfrm>
          <a:off x="7626350" y="148564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132080</xdr:rowOff>
    </xdr:from>
    <xdr:ext cx="467995" cy="257175"/>
    <xdr:sp macro="" textlink="">
      <xdr:nvSpPr>
        <xdr:cNvPr id="276" name="n_4mainValue【福祉施設】&#10;一人当たり面積"/>
        <xdr:cNvSpPr txBox="1"/>
      </xdr:nvSpPr>
      <xdr:spPr>
        <a:xfrm>
          <a:off x="6737350" y="14876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01" name="テキスト ボックス 300"/>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02" name="直線コネクタ 3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303" name="テキスト ボックス 302"/>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04" name="直線コネクタ 303"/>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305" name="テキスト ボックス 304"/>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06" name="直線コネクタ 305"/>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307" name="テキスト ボックス 306"/>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08" name="直線コネクタ 307"/>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09" name="テキスト ボックス 308"/>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10" name="直線コネクタ 309"/>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11" name="テキスト ボックス 310"/>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12" name="直線コネクタ 311"/>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313" name="テキスト ボックス 312"/>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14" name="直線コネクタ 3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315" name="テキスト ボックス 314"/>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38100</xdr:rowOff>
    </xdr:from>
    <xdr:to xmlns:xdr="http://schemas.openxmlformats.org/drawingml/2006/spreadsheetDrawing">
      <xdr:col>85</xdr:col>
      <xdr:colOff>126365</xdr:colOff>
      <xdr:row>41</xdr:row>
      <xdr:rowOff>110490</xdr:rowOff>
    </xdr:to>
    <xdr:cxnSp macro="">
      <xdr:nvCxnSpPr>
        <xdr:cNvPr id="317" name="直線コネクタ 316"/>
        <xdr:cNvCxnSpPr/>
      </xdr:nvCxnSpPr>
      <xdr:spPr>
        <a:xfrm flipV="1">
          <a:off x="16318865" y="569595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114300</xdr:rowOff>
    </xdr:from>
    <xdr:ext cx="405130" cy="259080"/>
    <xdr:sp macro="" textlink="">
      <xdr:nvSpPr>
        <xdr:cNvPr id="318" name="【一般廃棄物処理施設】&#10;有形固定資産減価償却率最小値テキスト"/>
        <xdr:cNvSpPr txBox="1"/>
      </xdr:nvSpPr>
      <xdr:spPr>
        <a:xfrm>
          <a:off x="16357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110490</xdr:rowOff>
    </xdr:from>
    <xdr:to xmlns:xdr="http://schemas.openxmlformats.org/drawingml/2006/spreadsheetDrawing">
      <xdr:col>86</xdr:col>
      <xdr:colOff>25400</xdr:colOff>
      <xdr:row>41</xdr:row>
      <xdr:rowOff>110490</xdr:rowOff>
    </xdr:to>
    <xdr:cxnSp macro="">
      <xdr:nvCxnSpPr>
        <xdr:cNvPr id="319" name="直線コネクタ 318"/>
        <xdr:cNvCxnSpPr/>
      </xdr:nvCxnSpPr>
      <xdr:spPr>
        <a:xfrm>
          <a:off x="16230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156210</xdr:rowOff>
    </xdr:from>
    <xdr:ext cx="405130" cy="257175"/>
    <xdr:sp macro="" textlink="">
      <xdr:nvSpPr>
        <xdr:cNvPr id="320" name="【一般廃棄物処理施設】&#10;有形固定資産減価償却率最大値テキスト"/>
        <xdr:cNvSpPr txBox="1"/>
      </xdr:nvSpPr>
      <xdr:spPr>
        <a:xfrm>
          <a:off x="16357600" y="54711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38100</xdr:rowOff>
    </xdr:from>
    <xdr:to xmlns:xdr="http://schemas.openxmlformats.org/drawingml/2006/spreadsheetDrawing">
      <xdr:col>86</xdr:col>
      <xdr:colOff>25400</xdr:colOff>
      <xdr:row>33</xdr:row>
      <xdr:rowOff>38100</xdr:rowOff>
    </xdr:to>
    <xdr:cxnSp macro="">
      <xdr:nvCxnSpPr>
        <xdr:cNvPr id="321" name="直線コネクタ 320"/>
        <xdr:cNvCxnSpPr/>
      </xdr:nvCxnSpPr>
      <xdr:spPr>
        <a:xfrm>
          <a:off x="16230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19050</xdr:rowOff>
    </xdr:from>
    <xdr:ext cx="405130" cy="257175"/>
    <xdr:sp macro="" textlink="">
      <xdr:nvSpPr>
        <xdr:cNvPr id="322" name="【一般廃棄物処理施設】&#10;有形固定資産減価償却率平均値テキスト"/>
        <xdr:cNvSpPr txBox="1"/>
      </xdr:nvSpPr>
      <xdr:spPr>
        <a:xfrm>
          <a:off x="16357600" y="63627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323" name="フローチャート: 判断 322"/>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42545</xdr:rowOff>
    </xdr:from>
    <xdr:to xmlns:xdr="http://schemas.openxmlformats.org/drawingml/2006/spreadsheetDrawing">
      <xdr:col>81</xdr:col>
      <xdr:colOff>101600</xdr:colOff>
      <xdr:row>37</xdr:row>
      <xdr:rowOff>144145</xdr:rowOff>
    </xdr:to>
    <xdr:sp macro="" textlink="">
      <xdr:nvSpPr>
        <xdr:cNvPr id="324" name="フローチャート: 判断 323"/>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325" name="フローチャート: 判断 324"/>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24130</xdr:rowOff>
    </xdr:to>
    <xdr:sp macro="" textlink="">
      <xdr:nvSpPr>
        <xdr:cNvPr id="326" name="フローチャート: 判断 325"/>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27305</xdr:rowOff>
    </xdr:from>
    <xdr:to xmlns:xdr="http://schemas.openxmlformats.org/drawingml/2006/spreadsheetDrawing">
      <xdr:col>67</xdr:col>
      <xdr:colOff>101600</xdr:colOff>
      <xdr:row>37</xdr:row>
      <xdr:rowOff>128905</xdr:rowOff>
    </xdr:to>
    <xdr:sp macro="" textlink="">
      <xdr:nvSpPr>
        <xdr:cNvPr id="327" name="フローチャート: 判断 326"/>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28" name="テキスト ボックス 3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29" name="テキスト ボックス 3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30" name="テキスト ボックス 3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31" name="テキスト ボックス 3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32" name="テキスト ボックス 3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128270</xdr:rowOff>
    </xdr:from>
    <xdr:to xmlns:xdr="http://schemas.openxmlformats.org/drawingml/2006/spreadsheetDrawing">
      <xdr:col>85</xdr:col>
      <xdr:colOff>177800</xdr:colOff>
      <xdr:row>37</xdr:row>
      <xdr:rowOff>58420</xdr:rowOff>
    </xdr:to>
    <xdr:sp macro="" textlink="">
      <xdr:nvSpPr>
        <xdr:cNvPr id="333" name="楕円 332"/>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151130</xdr:rowOff>
    </xdr:from>
    <xdr:ext cx="405130" cy="259080"/>
    <xdr:sp macro="" textlink="">
      <xdr:nvSpPr>
        <xdr:cNvPr id="334" name="【一般廃棄物処理施設】&#10;有形固定資産減価償却率該当値テキスト"/>
        <xdr:cNvSpPr txBox="1"/>
      </xdr:nvSpPr>
      <xdr:spPr>
        <a:xfrm>
          <a:off x="16357600" y="6151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10160</xdr:rowOff>
    </xdr:from>
    <xdr:to xmlns:xdr="http://schemas.openxmlformats.org/drawingml/2006/spreadsheetDrawing">
      <xdr:col>81</xdr:col>
      <xdr:colOff>101600</xdr:colOff>
      <xdr:row>40</xdr:row>
      <xdr:rowOff>111760</xdr:rowOff>
    </xdr:to>
    <xdr:sp macro="" textlink="">
      <xdr:nvSpPr>
        <xdr:cNvPr id="335" name="楕円 334"/>
        <xdr:cNvSpPr/>
      </xdr:nvSpPr>
      <xdr:spPr>
        <a:xfrm>
          <a:off x="15430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7620</xdr:rowOff>
    </xdr:from>
    <xdr:to xmlns:xdr="http://schemas.openxmlformats.org/drawingml/2006/spreadsheetDrawing">
      <xdr:col>85</xdr:col>
      <xdr:colOff>127000</xdr:colOff>
      <xdr:row>40</xdr:row>
      <xdr:rowOff>60960</xdr:rowOff>
    </xdr:to>
    <xdr:cxnSp macro="">
      <xdr:nvCxnSpPr>
        <xdr:cNvPr id="336" name="直線コネクタ 335"/>
        <xdr:cNvCxnSpPr/>
      </xdr:nvCxnSpPr>
      <xdr:spPr>
        <a:xfrm flipV="1">
          <a:off x="15481300" y="6351270"/>
          <a:ext cx="838200" cy="567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147320</xdr:rowOff>
    </xdr:from>
    <xdr:to xmlns:xdr="http://schemas.openxmlformats.org/drawingml/2006/spreadsheetDrawing">
      <xdr:col>76</xdr:col>
      <xdr:colOff>165100</xdr:colOff>
      <xdr:row>40</xdr:row>
      <xdr:rowOff>77470</xdr:rowOff>
    </xdr:to>
    <xdr:sp macro="" textlink="">
      <xdr:nvSpPr>
        <xdr:cNvPr id="337" name="楕円 336"/>
        <xdr:cNvSpPr/>
      </xdr:nvSpPr>
      <xdr:spPr>
        <a:xfrm>
          <a:off x="1454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26670</xdr:rowOff>
    </xdr:from>
    <xdr:to xmlns:xdr="http://schemas.openxmlformats.org/drawingml/2006/spreadsheetDrawing">
      <xdr:col>81</xdr:col>
      <xdr:colOff>50800</xdr:colOff>
      <xdr:row>40</xdr:row>
      <xdr:rowOff>60960</xdr:rowOff>
    </xdr:to>
    <xdr:cxnSp macro="">
      <xdr:nvCxnSpPr>
        <xdr:cNvPr id="338" name="直線コネクタ 337"/>
        <xdr:cNvCxnSpPr/>
      </xdr:nvCxnSpPr>
      <xdr:spPr>
        <a:xfrm>
          <a:off x="14592300" y="68846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126365</xdr:rowOff>
    </xdr:from>
    <xdr:to xmlns:xdr="http://schemas.openxmlformats.org/drawingml/2006/spreadsheetDrawing">
      <xdr:col>72</xdr:col>
      <xdr:colOff>38100</xdr:colOff>
      <xdr:row>40</xdr:row>
      <xdr:rowOff>56515</xdr:rowOff>
    </xdr:to>
    <xdr:sp macro="" textlink="">
      <xdr:nvSpPr>
        <xdr:cNvPr id="339" name="楕円 338"/>
        <xdr:cNvSpPr/>
      </xdr:nvSpPr>
      <xdr:spPr>
        <a:xfrm>
          <a:off x="13652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6350</xdr:rowOff>
    </xdr:from>
    <xdr:to xmlns:xdr="http://schemas.openxmlformats.org/drawingml/2006/spreadsheetDrawing">
      <xdr:col>76</xdr:col>
      <xdr:colOff>114300</xdr:colOff>
      <xdr:row>40</xdr:row>
      <xdr:rowOff>26670</xdr:rowOff>
    </xdr:to>
    <xdr:cxnSp macro="">
      <xdr:nvCxnSpPr>
        <xdr:cNvPr id="340" name="直線コネクタ 339"/>
        <xdr:cNvCxnSpPr/>
      </xdr:nvCxnSpPr>
      <xdr:spPr>
        <a:xfrm>
          <a:off x="13703300" y="68643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103505</xdr:rowOff>
    </xdr:from>
    <xdr:to xmlns:xdr="http://schemas.openxmlformats.org/drawingml/2006/spreadsheetDrawing">
      <xdr:col>67</xdr:col>
      <xdr:colOff>101600</xdr:colOff>
      <xdr:row>40</xdr:row>
      <xdr:rowOff>33655</xdr:rowOff>
    </xdr:to>
    <xdr:sp macro="" textlink="">
      <xdr:nvSpPr>
        <xdr:cNvPr id="341" name="楕円 340"/>
        <xdr:cNvSpPr/>
      </xdr:nvSpPr>
      <xdr:spPr>
        <a:xfrm>
          <a:off x="12763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154940</xdr:rowOff>
    </xdr:from>
    <xdr:to xmlns:xdr="http://schemas.openxmlformats.org/drawingml/2006/spreadsheetDrawing">
      <xdr:col>71</xdr:col>
      <xdr:colOff>177800</xdr:colOff>
      <xdr:row>40</xdr:row>
      <xdr:rowOff>6350</xdr:rowOff>
    </xdr:to>
    <xdr:cxnSp macro="">
      <xdr:nvCxnSpPr>
        <xdr:cNvPr id="342" name="直線コネクタ 341"/>
        <xdr:cNvCxnSpPr/>
      </xdr:nvCxnSpPr>
      <xdr:spPr>
        <a:xfrm>
          <a:off x="12814300" y="68414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160655</xdr:rowOff>
    </xdr:from>
    <xdr:ext cx="405130" cy="259080"/>
    <xdr:sp macro="" textlink="">
      <xdr:nvSpPr>
        <xdr:cNvPr id="343" name="n_1aveValue【一般廃棄物処理施設】&#10;有形固定資産減価償却率"/>
        <xdr:cNvSpPr txBox="1"/>
      </xdr:nvSpPr>
      <xdr:spPr>
        <a:xfrm>
          <a:off x="15266035" y="616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168275</xdr:rowOff>
    </xdr:from>
    <xdr:ext cx="403225" cy="257175"/>
    <xdr:sp macro="" textlink="">
      <xdr:nvSpPr>
        <xdr:cNvPr id="344" name="n_2aveValue【一般廃棄物処理施設】&#10;有形固定資産減価償却率"/>
        <xdr:cNvSpPr txBox="1"/>
      </xdr:nvSpPr>
      <xdr:spPr>
        <a:xfrm>
          <a:off x="14389735" y="6169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40640</xdr:rowOff>
    </xdr:from>
    <xdr:ext cx="403225" cy="257175"/>
    <xdr:sp macro="" textlink="">
      <xdr:nvSpPr>
        <xdr:cNvPr id="345" name="n_3aveValue【一般廃棄物処理施設】&#10;有形固定資産減価償却率"/>
        <xdr:cNvSpPr txBox="1"/>
      </xdr:nvSpPr>
      <xdr:spPr>
        <a:xfrm>
          <a:off x="13500735" y="6212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145415</xdr:rowOff>
    </xdr:from>
    <xdr:ext cx="403225" cy="257175"/>
    <xdr:sp macro="" textlink="">
      <xdr:nvSpPr>
        <xdr:cNvPr id="346" name="n_4aveValue【一般廃棄物処理施設】&#10;有形固定資産減価償却率"/>
        <xdr:cNvSpPr txBox="1"/>
      </xdr:nvSpPr>
      <xdr:spPr>
        <a:xfrm>
          <a:off x="12611735" y="6146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102870</xdr:rowOff>
    </xdr:from>
    <xdr:ext cx="405130" cy="259080"/>
    <xdr:sp macro="" textlink="">
      <xdr:nvSpPr>
        <xdr:cNvPr id="347" name="n_1mainValue【一般廃棄物処理施設】&#10;有形固定資産減価償却率"/>
        <xdr:cNvSpPr txBox="1"/>
      </xdr:nvSpPr>
      <xdr:spPr>
        <a:xfrm>
          <a:off x="15266035" y="696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68580</xdr:rowOff>
    </xdr:from>
    <xdr:ext cx="403225" cy="259080"/>
    <xdr:sp macro="" textlink="">
      <xdr:nvSpPr>
        <xdr:cNvPr id="348" name="n_2mainValue【一般廃棄物処理施設】&#10;有形固定資産減価償却率"/>
        <xdr:cNvSpPr txBox="1"/>
      </xdr:nvSpPr>
      <xdr:spPr>
        <a:xfrm>
          <a:off x="14389735" y="6926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47625</xdr:rowOff>
    </xdr:from>
    <xdr:ext cx="403225" cy="259080"/>
    <xdr:sp macro="" textlink="">
      <xdr:nvSpPr>
        <xdr:cNvPr id="349" name="n_3mainValue【一般廃棄物処理施設】&#10;有形固定資産減価償却率"/>
        <xdr:cNvSpPr txBox="1"/>
      </xdr:nvSpPr>
      <xdr:spPr>
        <a:xfrm>
          <a:off x="13500735" y="690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24765</xdr:rowOff>
    </xdr:from>
    <xdr:ext cx="403225" cy="259080"/>
    <xdr:sp macro="" textlink="">
      <xdr:nvSpPr>
        <xdr:cNvPr id="350" name="n_4mainValue【一般廃棄物処理施設】&#10;有形固定資産減価償却率"/>
        <xdr:cNvSpPr txBox="1"/>
      </xdr:nvSpPr>
      <xdr:spPr>
        <a:xfrm>
          <a:off x="12611735" y="68827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359" name="テキスト ボックス 358"/>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60" name="直線コネクタ 3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61" name="直線コネクタ 3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015" cy="259080"/>
    <xdr:sp macro="" textlink="">
      <xdr:nvSpPr>
        <xdr:cNvPr id="362" name="テキスト ボックス 361"/>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63" name="直線コネクタ 3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725" cy="257175"/>
    <xdr:sp macro="" textlink="">
      <xdr:nvSpPr>
        <xdr:cNvPr id="364" name="テキスト ボックス 363"/>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65" name="直線コネクタ 3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725" cy="259080"/>
    <xdr:sp macro="" textlink="">
      <xdr:nvSpPr>
        <xdr:cNvPr id="366" name="テキスト ボックス 365"/>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67" name="直線コネクタ 3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725" cy="259080"/>
    <xdr:sp macro="" textlink="">
      <xdr:nvSpPr>
        <xdr:cNvPr id="368" name="テキスト ボックス 367"/>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69" name="直線コネクタ 3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86360</xdr:rowOff>
    </xdr:from>
    <xdr:ext cx="683895" cy="257175"/>
    <xdr:sp macro="" textlink="">
      <xdr:nvSpPr>
        <xdr:cNvPr id="370" name="テキスト ボックス 369"/>
        <xdr:cNvSpPr txBox="1"/>
      </xdr:nvSpPr>
      <xdr:spPr>
        <a:xfrm>
          <a:off x="17602200" y="557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71" name="直線コネクタ 3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895" cy="259080"/>
    <xdr:sp macro="" textlink="">
      <xdr:nvSpPr>
        <xdr:cNvPr id="372" name="テキスト ボックス 371"/>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170180</xdr:rowOff>
    </xdr:from>
    <xdr:to xmlns:xdr="http://schemas.openxmlformats.org/drawingml/2006/spreadsheetDrawing">
      <xdr:col>116</xdr:col>
      <xdr:colOff>62865</xdr:colOff>
      <xdr:row>42</xdr:row>
      <xdr:rowOff>34290</xdr:rowOff>
    </xdr:to>
    <xdr:cxnSp macro="">
      <xdr:nvCxnSpPr>
        <xdr:cNvPr id="374" name="直線コネクタ 373"/>
        <xdr:cNvCxnSpPr/>
      </xdr:nvCxnSpPr>
      <xdr:spPr>
        <a:xfrm flipV="1">
          <a:off x="22160865" y="5656580"/>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38100</xdr:rowOff>
    </xdr:from>
    <xdr:ext cx="469900" cy="259080"/>
    <xdr:sp macro="" textlink="">
      <xdr:nvSpPr>
        <xdr:cNvPr id="375" name="【一般廃棄物処理施設】&#10;一人当たり有形固定資産（償却資産）額最小値テキスト"/>
        <xdr:cNvSpPr txBox="1"/>
      </xdr:nvSpPr>
      <xdr:spPr>
        <a:xfrm>
          <a:off x="22199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34290</xdr:rowOff>
    </xdr:from>
    <xdr:to xmlns:xdr="http://schemas.openxmlformats.org/drawingml/2006/spreadsheetDrawing">
      <xdr:col>116</xdr:col>
      <xdr:colOff>152400</xdr:colOff>
      <xdr:row>42</xdr:row>
      <xdr:rowOff>34290</xdr:rowOff>
    </xdr:to>
    <xdr:cxnSp macro="">
      <xdr:nvCxnSpPr>
        <xdr:cNvPr id="376" name="直線コネクタ 375"/>
        <xdr:cNvCxnSpPr/>
      </xdr:nvCxnSpPr>
      <xdr:spPr>
        <a:xfrm>
          <a:off x="22072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116840</xdr:rowOff>
    </xdr:from>
    <xdr:ext cx="690245" cy="259080"/>
    <xdr:sp macro="" textlink="">
      <xdr:nvSpPr>
        <xdr:cNvPr id="377" name="【一般廃棄物処理施設】&#10;一人当たり有形固定資産（償却資産）額最大値テキスト"/>
        <xdr:cNvSpPr txBox="1"/>
      </xdr:nvSpPr>
      <xdr:spPr>
        <a:xfrm>
          <a:off x="22199600" y="54317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170180</xdr:rowOff>
    </xdr:from>
    <xdr:to xmlns:xdr="http://schemas.openxmlformats.org/drawingml/2006/spreadsheetDrawing">
      <xdr:col>116</xdr:col>
      <xdr:colOff>152400</xdr:colOff>
      <xdr:row>32</xdr:row>
      <xdr:rowOff>170180</xdr:rowOff>
    </xdr:to>
    <xdr:cxnSp macro="">
      <xdr:nvCxnSpPr>
        <xdr:cNvPr id="378" name="直線コネクタ 377"/>
        <xdr:cNvCxnSpPr/>
      </xdr:nvCxnSpPr>
      <xdr:spPr>
        <a:xfrm>
          <a:off x="22072600" y="565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24130</xdr:rowOff>
    </xdr:from>
    <xdr:ext cx="598805" cy="259080"/>
    <xdr:sp macro="" textlink="">
      <xdr:nvSpPr>
        <xdr:cNvPr id="379" name="【一般廃棄物処理施設】&#10;一人当たり有形固定資産（償却資産）額平均値テキスト"/>
        <xdr:cNvSpPr txBox="1"/>
      </xdr:nvSpPr>
      <xdr:spPr>
        <a:xfrm>
          <a:off x="22199600" y="67106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1270</xdr:rowOff>
    </xdr:from>
    <xdr:to xmlns:xdr="http://schemas.openxmlformats.org/drawingml/2006/spreadsheetDrawing">
      <xdr:col>116</xdr:col>
      <xdr:colOff>114300</xdr:colOff>
      <xdr:row>40</xdr:row>
      <xdr:rowOff>102870</xdr:rowOff>
    </xdr:to>
    <xdr:sp macro="" textlink="">
      <xdr:nvSpPr>
        <xdr:cNvPr id="380" name="フローチャート: 判断 379"/>
        <xdr:cNvSpPr/>
      </xdr:nvSpPr>
      <xdr:spPr>
        <a:xfrm>
          <a:off x="22110700" y="68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37465</xdr:rowOff>
    </xdr:from>
    <xdr:to xmlns:xdr="http://schemas.openxmlformats.org/drawingml/2006/spreadsheetDrawing">
      <xdr:col>112</xdr:col>
      <xdr:colOff>38100</xdr:colOff>
      <xdr:row>40</xdr:row>
      <xdr:rowOff>139065</xdr:rowOff>
    </xdr:to>
    <xdr:sp macro="" textlink="">
      <xdr:nvSpPr>
        <xdr:cNvPr id="381" name="フローチャート: 判断 380"/>
        <xdr:cNvSpPr/>
      </xdr:nvSpPr>
      <xdr:spPr>
        <a:xfrm>
          <a:off x="21272500" y="68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74930</xdr:rowOff>
    </xdr:from>
    <xdr:to xmlns:xdr="http://schemas.openxmlformats.org/drawingml/2006/spreadsheetDrawing">
      <xdr:col>107</xdr:col>
      <xdr:colOff>101600</xdr:colOff>
      <xdr:row>41</xdr:row>
      <xdr:rowOff>5080</xdr:rowOff>
    </xdr:to>
    <xdr:sp macro="" textlink="">
      <xdr:nvSpPr>
        <xdr:cNvPr id="382" name="フローチャート: 判断 381"/>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98425</xdr:rowOff>
    </xdr:from>
    <xdr:to xmlns:xdr="http://schemas.openxmlformats.org/drawingml/2006/spreadsheetDrawing">
      <xdr:col>102</xdr:col>
      <xdr:colOff>165100</xdr:colOff>
      <xdr:row>41</xdr:row>
      <xdr:rowOff>29210</xdr:rowOff>
    </xdr:to>
    <xdr:sp macro="" textlink="">
      <xdr:nvSpPr>
        <xdr:cNvPr id="383" name="フローチャート: 判断 382"/>
        <xdr:cNvSpPr/>
      </xdr:nvSpPr>
      <xdr:spPr>
        <a:xfrm>
          <a:off x="19494500" y="6956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118745</xdr:rowOff>
    </xdr:from>
    <xdr:to xmlns:xdr="http://schemas.openxmlformats.org/drawingml/2006/spreadsheetDrawing">
      <xdr:col>98</xdr:col>
      <xdr:colOff>38100</xdr:colOff>
      <xdr:row>41</xdr:row>
      <xdr:rowOff>48895</xdr:rowOff>
    </xdr:to>
    <xdr:sp macro="" textlink="">
      <xdr:nvSpPr>
        <xdr:cNvPr id="384" name="フローチャート: 判断 383"/>
        <xdr:cNvSpPr/>
      </xdr:nvSpPr>
      <xdr:spPr>
        <a:xfrm>
          <a:off x="18605500" y="69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85" name="テキスト ボックス 3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86" name="テキスト ボックス 3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87" name="テキスト ボックス 3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88" name="テキスト ボックス 3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89" name="テキスト ボックス 3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26035</xdr:rowOff>
    </xdr:from>
    <xdr:to xmlns:xdr="http://schemas.openxmlformats.org/drawingml/2006/spreadsheetDrawing">
      <xdr:col>116</xdr:col>
      <xdr:colOff>114300</xdr:colOff>
      <xdr:row>40</xdr:row>
      <xdr:rowOff>127635</xdr:rowOff>
    </xdr:to>
    <xdr:sp macro="" textlink="">
      <xdr:nvSpPr>
        <xdr:cNvPr id="390" name="楕円 389"/>
        <xdr:cNvSpPr/>
      </xdr:nvSpPr>
      <xdr:spPr>
        <a:xfrm>
          <a:off x="22110700" y="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4445</xdr:rowOff>
    </xdr:from>
    <xdr:ext cx="598805" cy="259080"/>
    <xdr:sp macro="" textlink="">
      <xdr:nvSpPr>
        <xdr:cNvPr id="391" name="【一般廃棄物処理施設】&#10;一人当たり有形固定資産（償却資産）額該当値テキスト"/>
        <xdr:cNvSpPr txBox="1"/>
      </xdr:nvSpPr>
      <xdr:spPr>
        <a:xfrm>
          <a:off x="22199600" y="68624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142240</xdr:rowOff>
    </xdr:from>
    <xdr:to xmlns:xdr="http://schemas.openxmlformats.org/drawingml/2006/spreadsheetDrawing">
      <xdr:col>112</xdr:col>
      <xdr:colOff>38100</xdr:colOff>
      <xdr:row>41</xdr:row>
      <xdr:rowOff>72390</xdr:rowOff>
    </xdr:to>
    <xdr:sp macro="" textlink="">
      <xdr:nvSpPr>
        <xdr:cNvPr id="392" name="楕円 391"/>
        <xdr:cNvSpPr/>
      </xdr:nvSpPr>
      <xdr:spPr>
        <a:xfrm>
          <a:off x="21272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76835</xdr:rowOff>
    </xdr:from>
    <xdr:to xmlns:xdr="http://schemas.openxmlformats.org/drawingml/2006/spreadsheetDrawing">
      <xdr:col>116</xdr:col>
      <xdr:colOff>63500</xdr:colOff>
      <xdr:row>41</xdr:row>
      <xdr:rowOff>21590</xdr:rowOff>
    </xdr:to>
    <xdr:cxnSp macro="">
      <xdr:nvCxnSpPr>
        <xdr:cNvPr id="393" name="直線コネクタ 392"/>
        <xdr:cNvCxnSpPr/>
      </xdr:nvCxnSpPr>
      <xdr:spPr>
        <a:xfrm flipV="1">
          <a:off x="21323300" y="6934835"/>
          <a:ext cx="8382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147320</xdr:rowOff>
    </xdr:from>
    <xdr:to xmlns:xdr="http://schemas.openxmlformats.org/drawingml/2006/spreadsheetDrawing">
      <xdr:col>107</xdr:col>
      <xdr:colOff>101600</xdr:colOff>
      <xdr:row>41</xdr:row>
      <xdr:rowOff>77470</xdr:rowOff>
    </xdr:to>
    <xdr:sp macro="" textlink="">
      <xdr:nvSpPr>
        <xdr:cNvPr id="394" name="楕円 393"/>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21590</xdr:rowOff>
    </xdr:from>
    <xdr:to xmlns:xdr="http://schemas.openxmlformats.org/drawingml/2006/spreadsheetDrawing">
      <xdr:col>111</xdr:col>
      <xdr:colOff>177800</xdr:colOff>
      <xdr:row>41</xdr:row>
      <xdr:rowOff>26670</xdr:rowOff>
    </xdr:to>
    <xdr:cxnSp macro="">
      <xdr:nvCxnSpPr>
        <xdr:cNvPr id="395" name="直線コネクタ 394"/>
        <xdr:cNvCxnSpPr/>
      </xdr:nvCxnSpPr>
      <xdr:spPr>
        <a:xfrm flipV="1">
          <a:off x="20434300" y="70510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150495</xdr:rowOff>
    </xdr:from>
    <xdr:to xmlns:xdr="http://schemas.openxmlformats.org/drawingml/2006/spreadsheetDrawing">
      <xdr:col>102</xdr:col>
      <xdr:colOff>165100</xdr:colOff>
      <xdr:row>41</xdr:row>
      <xdr:rowOff>80645</xdr:rowOff>
    </xdr:to>
    <xdr:sp macro="" textlink="">
      <xdr:nvSpPr>
        <xdr:cNvPr id="396" name="楕円 395"/>
        <xdr:cNvSpPr/>
      </xdr:nvSpPr>
      <xdr:spPr>
        <a:xfrm>
          <a:off x="194945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26670</xdr:rowOff>
    </xdr:from>
    <xdr:to xmlns:xdr="http://schemas.openxmlformats.org/drawingml/2006/spreadsheetDrawing">
      <xdr:col>107</xdr:col>
      <xdr:colOff>50800</xdr:colOff>
      <xdr:row>41</xdr:row>
      <xdr:rowOff>29845</xdr:rowOff>
    </xdr:to>
    <xdr:cxnSp macro="">
      <xdr:nvCxnSpPr>
        <xdr:cNvPr id="397" name="直線コネクタ 396"/>
        <xdr:cNvCxnSpPr/>
      </xdr:nvCxnSpPr>
      <xdr:spPr>
        <a:xfrm flipV="1">
          <a:off x="19545300" y="70561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154940</xdr:rowOff>
    </xdr:from>
    <xdr:to xmlns:xdr="http://schemas.openxmlformats.org/drawingml/2006/spreadsheetDrawing">
      <xdr:col>98</xdr:col>
      <xdr:colOff>38100</xdr:colOff>
      <xdr:row>41</xdr:row>
      <xdr:rowOff>84455</xdr:rowOff>
    </xdr:to>
    <xdr:sp macro="" textlink="">
      <xdr:nvSpPr>
        <xdr:cNvPr id="398" name="楕円 397"/>
        <xdr:cNvSpPr/>
      </xdr:nvSpPr>
      <xdr:spPr>
        <a:xfrm>
          <a:off x="186055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29845</xdr:rowOff>
    </xdr:from>
    <xdr:to xmlns:xdr="http://schemas.openxmlformats.org/drawingml/2006/spreadsheetDrawing">
      <xdr:col>102</xdr:col>
      <xdr:colOff>114300</xdr:colOff>
      <xdr:row>41</xdr:row>
      <xdr:rowOff>33655</xdr:rowOff>
    </xdr:to>
    <xdr:cxnSp macro="">
      <xdr:nvCxnSpPr>
        <xdr:cNvPr id="399" name="直線コネクタ 398"/>
        <xdr:cNvCxnSpPr/>
      </xdr:nvCxnSpPr>
      <xdr:spPr>
        <a:xfrm flipV="1">
          <a:off x="18656300" y="70592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155575</xdr:rowOff>
    </xdr:from>
    <xdr:ext cx="596900" cy="257175"/>
    <xdr:sp macro="" textlink="">
      <xdr:nvSpPr>
        <xdr:cNvPr id="400" name="n_1aveValue【一般廃棄物処理施設】&#10;一人当たり有形固定資産（償却資産）額"/>
        <xdr:cNvSpPr txBox="1"/>
      </xdr:nvSpPr>
      <xdr:spPr>
        <a:xfrm>
          <a:off x="21010880" y="66706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21590</xdr:rowOff>
    </xdr:from>
    <xdr:ext cx="596900" cy="259080"/>
    <xdr:sp macro="" textlink="">
      <xdr:nvSpPr>
        <xdr:cNvPr id="401" name="n_2aveValue【一般廃棄物処理施設】&#10;一人当たり有形固定資産（償却資産）額"/>
        <xdr:cNvSpPr txBox="1"/>
      </xdr:nvSpPr>
      <xdr:spPr>
        <a:xfrm>
          <a:off x="20134580" y="6708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45085</xdr:rowOff>
    </xdr:from>
    <xdr:ext cx="596900" cy="258445"/>
    <xdr:sp macro="" textlink="">
      <xdr:nvSpPr>
        <xdr:cNvPr id="402" name="n_3aveValue【一般廃棄物処理施設】&#10;一人当たり有形固定資産（償却資産）額"/>
        <xdr:cNvSpPr txBox="1"/>
      </xdr:nvSpPr>
      <xdr:spPr>
        <a:xfrm>
          <a:off x="19245580" y="67316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65405</xdr:rowOff>
    </xdr:from>
    <xdr:ext cx="596900" cy="257175"/>
    <xdr:sp macro="" textlink="">
      <xdr:nvSpPr>
        <xdr:cNvPr id="403" name="n_4aveValue【一般廃棄物処理施設】&#10;一人当たり有形固定資産（償却資産）額"/>
        <xdr:cNvSpPr txBox="1"/>
      </xdr:nvSpPr>
      <xdr:spPr>
        <a:xfrm>
          <a:off x="18356580" y="67519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41</xdr:row>
      <xdr:rowOff>63500</xdr:rowOff>
    </xdr:from>
    <xdr:ext cx="596900" cy="257175"/>
    <xdr:sp macro="" textlink="">
      <xdr:nvSpPr>
        <xdr:cNvPr id="404" name="n_1mainValue【一般廃棄物処理施設】&#10;一人当たり有形固定資産（償却資産）額"/>
        <xdr:cNvSpPr txBox="1"/>
      </xdr:nvSpPr>
      <xdr:spPr>
        <a:xfrm>
          <a:off x="21010880" y="70929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41</xdr:row>
      <xdr:rowOff>69215</xdr:rowOff>
    </xdr:from>
    <xdr:ext cx="596900" cy="259080"/>
    <xdr:sp macro="" textlink="">
      <xdr:nvSpPr>
        <xdr:cNvPr id="405" name="n_2mainValue【一般廃棄物処理施設】&#10;一人当たり有形固定資産（償却資産）額"/>
        <xdr:cNvSpPr txBox="1"/>
      </xdr:nvSpPr>
      <xdr:spPr>
        <a:xfrm>
          <a:off x="20134580" y="70986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71755</xdr:rowOff>
    </xdr:from>
    <xdr:ext cx="596900" cy="259080"/>
    <xdr:sp macro="" textlink="">
      <xdr:nvSpPr>
        <xdr:cNvPr id="406" name="n_3mainValue【一般廃棄物処理施設】&#10;一人当たり有形固定資産（償却資産）額"/>
        <xdr:cNvSpPr txBox="1"/>
      </xdr:nvSpPr>
      <xdr:spPr>
        <a:xfrm>
          <a:off x="19245580" y="71012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75565</xdr:rowOff>
    </xdr:from>
    <xdr:ext cx="596900" cy="257175"/>
    <xdr:sp macro="" textlink="">
      <xdr:nvSpPr>
        <xdr:cNvPr id="407" name="n_4mainValue【一般廃棄物処理施設】&#10;一人当たり有形固定資産（償却資産）額"/>
        <xdr:cNvSpPr txBox="1"/>
      </xdr:nvSpPr>
      <xdr:spPr>
        <a:xfrm>
          <a:off x="18356580" y="71050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16" name="テキスト ボックス 415"/>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17" name="直線コネクタ 4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418" name="テキスト ボックス 417"/>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19" name="直線コネクタ 4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420" name="テキスト ボックス 419"/>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21" name="直線コネクタ 4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2" name="テキスト ボックス 4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3" name="直線コネクタ 4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424" name="テキスト ボックス 423"/>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5" name="直線コネクタ 4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6" name="テキスト ボックス 4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27" name="直線コネクタ 4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28" name="テキスト ボックス 4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29" name="直線コネクタ 4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430" name="テキスト ボックス 429"/>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161925</xdr:rowOff>
    </xdr:from>
    <xdr:to xmlns:xdr="http://schemas.openxmlformats.org/drawingml/2006/spreadsheetDrawing">
      <xdr:col>85</xdr:col>
      <xdr:colOff>126365</xdr:colOff>
      <xdr:row>64</xdr:row>
      <xdr:rowOff>76200</xdr:rowOff>
    </xdr:to>
    <xdr:cxnSp macro="">
      <xdr:nvCxnSpPr>
        <xdr:cNvPr id="432" name="直線コネクタ 431"/>
        <xdr:cNvCxnSpPr/>
      </xdr:nvCxnSpPr>
      <xdr:spPr>
        <a:xfrm flipV="1">
          <a:off x="16318865" y="9591675"/>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33"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34" name="直線コネクタ 433"/>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109220</xdr:rowOff>
    </xdr:from>
    <xdr:ext cx="405130" cy="257175"/>
    <xdr:sp macro="" textlink="">
      <xdr:nvSpPr>
        <xdr:cNvPr id="435" name="【保健センター・保健所】&#10;有形固定資産減価償却率最大値テキスト"/>
        <xdr:cNvSpPr txBox="1"/>
      </xdr:nvSpPr>
      <xdr:spPr>
        <a:xfrm>
          <a:off x="16357600" y="93675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161925</xdr:rowOff>
    </xdr:from>
    <xdr:to xmlns:xdr="http://schemas.openxmlformats.org/drawingml/2006/spreadsheetDrawing">
      <xdr:col>86</xdr:col>
      <xdr:colOff>25400</xdr:colOff>
      <xdr:row>55</xdr:row>
      <xdr:rowOff>161925</xdr:rowOff>
    </xdr:to>
    <xdr:cxnSp macro="">
      <xdr:nvCxnSpPr>
        <xdr:cNvPr id="436" name="直線コネクタ 435"/>
        <xdr:cNvCxnSpPr/>
      </xdr:nvCxnSpPr>
      <xdr:spPr>
        <a:xfrm>
          <a:off x="16230600" y="959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46355</xdr:rowOff>
    </xdr:from>
    <xdr:ext cx="405130" cy="259080"/>
    <xdr:sp macro="" textlink="">
      <xdr:nvSpPr>
        <xdr:cNvPr id="437" name="【保健センター・保健所】&#10;有形固定資産減価償却率平均値テキスト"/>
        <xdr:cNvSpPr txBox="1"/>
      </xdr:nvSpPr>
      <xdr:spPr>
        <a:xfrm>
          <a:off x="16357600" y="99904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23495</xdr:rowOff>
    </xdr:from>
    <xdr:to xmlns:xdr="http://schemas.openxmlformats.org/drawingml/2006/spreadsheetDrawing">
      <xdr:col>85</xdr:col>
      <xdr:colOff>177800</xdr:colOff>
      <xdr:row>59</xdr:row>
      <xdr:rowOff>125095</xdr:rowOff>
    </xdr:to>
    <xdr:sp macro="" textlink="">
      <xdr:nvSpPr>
        <xdr:cNvPr id="438" name="フローチャート: 判断 437"/>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160655</xdr:rowOff>
    </xdr:from>
    <xdr:to xmlns:xdr="http://schemas.openxmlformats.org/drawingml/2006/spreadsheetDrawing">
      <xdr:col>81</xdr:col>
      <xdr:colOff>101600</xdr:colOff>
      <xdr:row>59</xdr:row>
      <xdr:rowOff>90805</xdr:rowOff>
    </xdr:to>
    <xdr:sp macro="" textlink="">
      <xdr:nvSpPr>
        <xdr:cNvPr id="439" name="フローチャート: 判断 438"/>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122555</xdr:rowOff>
    </xdr:from>
    <xdr:to xmlns:xdr="http://schemas.openxmlformats.org/drawingml/2006/spreadsheetDrawing">
      <xdr:col>76</xdr:col>
      <xdr:colOff>165100</xdr:colOff>
      <xdr:row>59</xdr:row>
      <xdr:rowOff>52705</xdr:rowOff>
    </xdr:to>
    <xdr:sp macro="" textlink="">
      <xdr:nvSpPr>
        <xdr:cNvPr id="440" name="フローチャート: 判断 439"/>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122555</xdr:rowOff>
    </xdr:from>
    <xdr:to xmlns:xdr="http://schemas.openxmlformats.org/drawingml/2006/spreadsheetDrawing">
      <xdr:col>72</xdr:col>
      <xdr:colOff>38100</xdr:colOff>
      <xdr:row>59</xdr:row>
      <xdr:rowOff>52705</xdr:rowOff>
    </xdr:to>
    <xdr:sp macro="" textlink="">
      <xdr:nvSpPr>
        <xdr:cNvPr id="441" name="フローチャート: 判断 440"/>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57785</xdr:rowOff>
    </xdr:from>
    <xdr:to xmlns:xdr="http://schemas.openxmlformats.org/drawingml/2006/spreadsheetDrawing">
      <xdr:col>67</xdr:col>
      <xdr:colOff>101600</xdr:colOff>
      <xdr:row>58</xdr:row>
      <xdr:rowOff>159385</xdr:rowOff>
    </xdr:to>
    <xdr:sp macro="" textlink="">
      <xdr:nvSpPr>
        <xdr:cNvPr id="442" name="フローチャート: 判断 441"/>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443" name="テキスト ボックス 442"/>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444" name="テキスト ボックス 443"/>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445" name="テキスト ボックス 444"/>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446" name="テキスト ボックス 445"/>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447" name="テキスト ボックス 446"/>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27305</xdr:rowOff>
    </xdr:from>
    <xdr:to xmlns:xdr="http://schemas.openxmlformats.org/drawingml/2006/spreadsheetDrawing">
      <xdr:col>85</xdr:col>
      <xdr:colOff>177800</xdr:colOff>
      <xdr:row>59</xdr:row>
      <xdr:rowOff>128905</xdr:rowOff>
    </xdr:to>
    <xdr:sp macro="" textlink="">
      <xdr:nvSpPr>
        <xdr:cNvPr id="448" name="楕円 447"/>
        <xdr:cNvSpPr/>
      </xdr:nvSpPr>
      <xdr:spPr>
        <a:xfrm>
          <a:off x="16268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6350</xdr:rowOff>
    </xdr:from>
    <xdr:ext cx="405130" cy="257175"/>
    <xdr:sp macro="" textlink="">
      <xdr:nvSpPr>
        <xdr:cNvPr id="449" name="【保健センター・保健所】&#10;有形固定資産減価償却率該当値テキスト"/>
        <xdr:cNvSpPr txBox="1"/>
      </xdr:nvSpPr>
      <xdr:spPr>
        <a:xfrm>
          <a:off x="16357600" y="101219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61595</xdr:rowOff>
    </xdr:from>
    <xdr:to xmlns:xdr="http://schemas.openxmlformats.org/drawingml/2006/spreadsheetDrawing">
      <xdr:col>81</xdr:col>
      <xdr:colOff>101600</xdr:colOff>
      <xdr:row>60</xdr:row>
      <xdr:rowOff>163195</xdr:rowOff>
    </xdr:to>
    <xdr:sp macro="" textlink="">
      <xdr:nvSpPr>
        <xdr:cNvPr id="450" name="楕円 449"/>
        <xdr:cNvSpPr/>
      </xdr:nvSpPr>
      <xdr:spPr>
        <a:xfrm>
          <a:off x="15430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78105</xdr:rowOff>
    </xdr:from>
    <xdr:to xmlns:xdr="http://schemas.openxmlformats.org/drawingml/2006/spreadsheetDrawing">
      <xdr:col>85</xdr:col>
      <xdr:colOff>127000</xdr:colOff>
      <xdr:row>60</xdr:row>
      <xdr:rowOff>112395</xdr:rowOff>
    </xdr:to>
    <xdr:cxnSp macro="">
      <xdr:nvCxnSpPr>
        <xdr:cNvPr id="451" name="直線コネクタ 450"/>
        <xdr:cNvCxnSpPr/>
      </xdr:nvCxnSpPr>
      <xdr:spPr>
        <a:xfrm flipV="1">
          <a:off x="15481300" y="10193655"/>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15875</xdr:rowOff>
    </xdr:from>
    <xdr:to xmlns:xdr="http://schemas.openxmlformats.org/drawingml/2006/spreadsheetDrawing">
      <xdr:col>76</xdr:col>
      <xdr:colOff>165100</xdr:colOff>
      <xdr:row>61</xdr:row>
      <xdr:rowOff>117475</xdr:rowOff>
    </xdr:to>
    <xdr:sp macro="" textlink="">
      <xdr:nvSpPr>
        <xdr:cNvPr id="452" name="楕円 451"/>
        <xdr:cNvSpPr/>
      </xdr:nvSpPr>
      <xdr:spPr>
        <a:xfrm>
          <a:off x="14541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112395</xdr:rowOff>
    </xdr:from>
    <xdr:to xmlns:xdr="http://schemas.openxmlformats.org/drawingml/2006/spreadsheetDrawing">
      <xdr:col>81</xdr:col>
      <xdr:colOff>50800</xdr:colOff>
      <xdr:row>61</xdr:row>
      <xdr:rowOff>66675</xdr:rowOff>
    </xdr:to>
    <xdr:cxnSp macro="">
      <xdr:nvCxnSpPr>
        <xdr:cNvPr id="453" name="直線コネクタ 452"/>
        <xdr:cNvCxnSpPr/>
      </xdr:nvCxnSpPr>
      <xdr:spPr>
        <a:xfrm flipV="1">
          <a:off x="14592300" y="1039939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151130</xdr:rowOff>
    </xdr:from>
    <xdr:to xmlns:xdr="http://schemas.openxmlformats.org/drawingml/2006/spreadsheetDrawing">
      <xdr:col>72</xdr:col>
      <xdr:colOff>38100</xdr:colOff>
      <xdr:row>61</xdr:row>
      <xdr:rowOff>81280</xdr:rowOff>
    </xdr:to>
    <xdr:sp macro="" textlink="">
      <xdr:nvSpPr>
        <xdr:cNvPr id="454" name="楕円 453"/>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30480</xdr:rowOff>
    </xdr:from>
    <xdr:to xmlns:xdr="http://schemas.openxmlformats.org/drawingml/2006/spreadsheetDrawing">
      <xdr:col>76</xdr:col>
      <xdr:colOff>114300</xdr:colOff>
      <xdr:row>61</xdr:row>
      <xdr:rowOff>66675</xdr:rowOff>
    </xdr:to>
    <xdr:cxnSp macro="">
      <xdr:nvCxnSpPr>
        <xdr:cNvPr id="455" name="直線コネクタ 454"/>
        <xdr:cNvCxnSpPr/>
      </xdr:nvCxnSpPr>
      <xdr:spPr>
        <a:xfrm>
          <a:off x="13703300" y="10488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153035</xdr:rowOff>
    </xdr:from>
    <xdr:to xmlns:xdr="http://schemas.openxmlformats.org/drawingml/2006/spreadsheetDrawing">
      <xdr:col>67</xdr:col>
      <xdr:colOff>101600</xdr:colOff>
      <xdr:row>61</xdr:row>
      <xdr:rowOff>83185</xdr:rowOff>
    </xdr:to>
    <xdr:sp macro="" textlink="">
      <xdr:nvSpPr>
        <xdr:cNvPr id="456" name="楕円 455"/>
        <xdr:cNvSpPr/>
      </xdr:nvSpPr>
      <xdr:spPr>
        <a:xfrm>
          <a:off x="12763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30480</xdr:rowOff>
    </xdr:from>
    <xdr:to xmlns:xdr="http://schemas.openxmlformats.org/drawingml/2006/spreadsheetDrawing">
      <xdr:col>71</xdr:col>
      <xdr:colOff>177800</xdr:colOff>
      <xdr:row>61</xdr:row>
      <xdr:rowOff>32385</xdr:rowOff>
    </xdr:to>
    <xdr:cxnSp macro="">
      <xdr:nvCxnSpPr>
        <xdr:cNvPr id="457" name="直線コネクタ 456"/>
        <xdr:cNvCxnSpPr/>
      </xdr:nvCxnSpPr>
      <xdr:spPr>
        <a:xfrm flipV="1">
          <a:off x="12814300" y="104889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107315</xdr:rowOff>
    </xdr:from>
    <xdr:ext cx="405130" cy="259080"/>
    <xdr:sp macro="" textlink="">
      <xdr:nvSpPr>
        <xdr:cNvPr id="458" name="n_1aveValue【保健センター・保健所】&#10;有形固定資産減価償却率"/>
        <xdr:cNvSpPr txBox="1"/>
      </xdr:nvSpPr>
      <xdr:spPr>
        <a:xfrm>
          <a:off x="15266035" y="987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69215</xdr:rowOff>
    </xdr:from>
    <xdr:ext cx="403225" cy="259080"/>
    <xdr:sp macro="" textlink="">
      <xdr:nvSpPr>
        <xdr:cNvPr id="459" name="n_2aveValue【保健センター・保健所】&#10;有形固定資産減価償却率"/>
        <xdr:cNvSpPr txBox="1"/>
      </xdr:nvSpPr>
      <xdr:spPr>
        <a:xfrm>
          <a:off x="14389735" y="9841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69215</xdr:rowOff>
    </xdr:from>
    <xdr:ext cx="403225" cy="259080"/>
    <xdr:sp macro="" textlink="">
      <xdr:nvSpPr>
        <xdr:cNvPr id="460" name="n_3aveValue【保健センター・保健所】&#10;有形固定資産減価償却率"/>
        <xdr:cNvSpPr txBox="1"/>
      </xdr:nvSpPr>
      <xdr:spPr>
        <a:xfrm>
          <a:off x="13500735" y="9841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4445</xdr:rowOff>
    </xdr:from>
    <xdr:ext cx="403225" cy="259080"/>
    <xdr:sp macro="" textlink="">
      <xdr:nvSpPr>
        <xdr:cNvPr id="461" name="n_4aveValue【保健センター・保健所】&#10;有形固定資産減価償却率"/>
        <xdr:cNvSpPr txBox="1"/>
      </xdr:nvSpPr>
      <xdr:spPr>
        <a:xfrm>
          <a:off x="12611735" y="9777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154940</xdr:rowOff>
    </xdr:from>
    <xdr:ext cx="405130" cy="257175"/>
    <xdr:sp macro="" textlink="">
      <xdr:nvSpPr>
        <xdr:cNvPr id="462" name="n_1mainValue【保健センター・保健所】&#10;有形固定資産減価償却率"/>
        <xdr:cNvSpPr txBox="1"/>
      </xdr:nvSpPr>
      <xdr:spPr>
        <a:xfrm>
          <a:off x="15266035" y="104419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109220</xdr:rowOff>
    </xdr:from>
    <xdr:ext cx="403225" cy="257175"/>
    <xdr:sp macro="" textlink="">
      <xdr:nvSpPr>
        <xdr:cNvPr id="463" name="n_2mainValue【保健センター・保健所】&#10;有形固定資産減価償却率"/>
        <xdr:cNvSpPr txBox="1"/>
      </xdr:nvSpPr>
      <xdr:spPr>
        <a:xfrm>
          <a:off x="14389735" y="10567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72390</xdr:rowOff>
    </xdr:from>
    <xdr:ext cx="403225" cy="259080"/>
    <xdr:sp macro="" textlink="">
      <xdr:nvSpPr>
        <xdr:cNvPr id="464" name="n_3mainValue【保健センター・保健所】&#10;有形固定資産減価償却率"/>
        <xdr:cNvSpPr txBox="1"/>
      </xdr:nvSpPr>
      <xdr:spPr>
        <a:xfrm>
          <a:off x="13500735" y="10530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74930</xdr:rowOff>
    </xdr:from>
    <xdr:ext cx="403225" cy="257175"/>
    <xdr:sp macro="" textlink="">
      <xdr:nvSpPr>
        <xdr:cNvPr id="465" name="n_4mainValue【保健センター・保健所】&#10;有形固定資産減価償却率"/>
        <xdr:cNvSpPr txBox="1"/>
      </xdr:nvSpPr>
      <xdr:spPr>
        <a:xfrm>
          <a:off x="12611735" y="10533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474" name="テキスト ボックス 47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5" name="直線コネクタ 4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76" name="直線コネクタ 4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477" name="テキスト ボックス 476"/>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78" name="直線コネクタ 4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479" name="テキスト ボックス 478"/>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80" name="直線コネクタ 4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481" name="テキスト ボックス 480"/>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82" name="直線コネクタ 4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483" name="テキスト ボックス 482"/>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4" name="直線コネクタ 4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485" name="テキスト ボックス 484"/>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36830</xdr:rowOff>
    </xdr:from>
    <xdr:to xmlns:xdr="http://schemas.openxmlformats.org/drawingml/2006/spreadsheetDrawing">
      <xdr:col>116</xdr:col>
      <xdr:colOff>62865</xdr:colOff>
      <xdr:row>63</xdr:row>
      <xdr:rowOff>59690</xdr:rowOff>
    </xdr:to>
    <xdr:cxnSp macro="">
      <xdr:nvCxnSpPr>
        <xdr:cNvPr id="487" name="直線コネクタ 486"/>
        <xdr:cNvCxnSpPr/>
      </xdr:nvCxnSpPr>
      <xdr:spPr>
        <a:xfrm flipV="1">
          <a:off x="22160865" y="963803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63500</xdr:rowOff>
    </xdr:from>
    <xdr:ext cx="469900" cy="257175"/>
    <xdr:sp macro="" textlink="">
      <xdr:nvSpPr>
        <xdr:cNvPr id="488" name="【保健センター・保健所】&#10;一人当たり面積最小値テキスト"/>
        <xdr:cNvSpPr txBox="1"/>
      </xdr:nvSpPr>
      <xdr:spPr>
        <a:xfrm>
          <a:off x="22199600" y="108648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59690</xdr:rowOff>
    </xdr:from>
    <xdr:to xmlns:xdr="http://schemas.openxmlformats.org/drawingml/2006/spreadsheetDrawing">
      <xdr:col>116</xdr:col>
      <xdr:colOff>152400</xdr:colOff>
      <xdr:row>63</xdr:row>
      <xdr:rowOff>59690</xdr:rowOff>
    </xdr:to>
    <xdr:cxnSp macro="">
      <xdr:nvCxnSpPr>
        <xdr:cNvPr id="489" name="直線コネクタ 488"/>
        <xdr:cNvCxnSpPr/>
      </xdr:nvCxnSpPr>
      <xdr:spPr>
        <a:xfrm>
          <a:off x="22072600" y="1086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154940</xdr:rowOff>
    </xdr:from>
    <xdr:ext cx="469900" cy="257175"/>
    <xdr:sp macro="" textlink="">
      <xdr:nvSpPr>
        <xdr:cNvPr id="490" name="【保健センター・保健所】&#10;一人当たり面積最大値テキスト"/>
        <xdr:cNvSpPr txBox="1"/>
      </xdr:nvSpPr>
      <xdr:spPr>
        <a:xfrm>
          <a:off x="22199600" y="9413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36830</xdr:rowOff>
    </xdr:from>
    <xdr:to xmlns:xdr="http://schemas.openxmlformats.org/drawingml/2006/spreadsheetDrawing">
      <xdr:col>116</xdr:col>
      <xdr:colOff>152400</xdr:colOff>
      <xdr:row>56</xdr:row>
      <xdr:rowOff>36830</xdr:rowOff>
    </xdr:to>
    <xdr:cxnSp macro="">
      <xdr:nvCxnSpPr>
        <xdr:cNvPr id="491" name="直線コネクタ 490"/>
        <xdr:cNvCxnSpPr/>
      </xdr:nvCxnSpPr>
      <xdr:spPr>
        <a:xfrm>
          <a:off x="22072600" y="963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170180</xdr:rowOff>
    </xdr:from>
    <xdr:ext cx="469900" cy="259080"/>
    <xdr:sp macro="" textlink="">
      <xdr:nvSpPr>
        <xdr:cNvPr id="492" name="【保健センター・保健所】&#10;一人当たり面積平均値テキスト"/>
        <xdr:cNvSpPr txBox="1"/>
      </xdr:nvSpPr>
      <xdr:spPr>
        <a:xfrm>
          <a:off x="22199600" y="10457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20320</xdr:rowOff>
    </xdr:from>
    <xdr:to xmlns:xdr="http://schemas.openxmlformats.org/drawingml/2006/spreadsheetDrawing">
      <xdr:col>116</xdr:col>
      <xdr:colOff>114300</xdr:colOff>
      <xdr:row>61</xdr:row>
      <xdr:rowOff>121920</xdr:rowOff>
    </xdr:to>
    <xdr:sp macro="" textlink="">
      <xdr:nvSpPr>
        <xdr:cNvPr id="493" name="フローチャート: 判断 492"/>
        <xdr:cNvSpPr/>
      </xdr:nvSpPr>
      <xdr:spPr>
        <a:xfrm>
          <a:off x="221107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40640</xdr:rowOff>
    </xdr:from>
    <xdr:to xmlns:xdr="http://schemas.openxmlformats.org/drawingml/2006/spreadsheetDrawing">
      <xdr:col>112</xdr:col>
      <xdr:colOff>38100</xdr:colOff>
      <xdr:row>61</xdr:row>
      <xdr:rowOff>142240</xdr:rowOff>
    </xdr:to>
    <xdr:sp macro="" textlink="">
      <xdr:nvSpPr>
        <xdr:cNvPr id="494" name="フローチャート: 判断 493"/>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67945</xdr:rowOff>
    </xdr:from>
    <xdr:to xmlns:xdr="http://schemas.openxmlformats.org/drawingml/2006/spreadsheetDrawing">
      <xdr:col>107</xdr:col>
      <xdr:colOff>101600</xdr:colOff>
      <xdr:row>61</xdr:row>
      <xdr:rowOff>169545</xdr:rowOff>
    </xdr:to>
    <xdr:sp macro="" textlink="">
      <xdr:nvSpPr>
        <xdr:cNvPr id="495" name="フローチャート: 判断 494"/>
        <xdr:cNvSpPr/>
      </xdr:nvSpPr>
      <xdr:spPr>
        <a:xfrm>
          <a:off x="20383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88900</xdr:rowOff>
    </xdr:from>
    <xdr:to xmlns:xdr="http://schemas.openxmlformats.org/drawingml/2006/spreadsheetDrawing">
      <xdr:col>102</xdr:col>
      <xdr:colOff>165100</xdr:colOff>
      <xdr:row>62</xdr:row>
      <xdr:rowOff>19050</xdr:rowOff>
    </xdr:to>
    <xdr:sp macro="" textlink="">
      <xdr:nvSpPr>
        <xdr:cNvPr id="496" name="フローチャート: 判断 495"/>
        <xdr:cNvSpPr/>
      </xdr:nvSpPr>
      <xdr:spPr>
        <a:xfrm>
          <a:off x="19494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20320</xdr:rowOff>
    </xdr:from>
    <xdr:to xmlns:xdr="http://schemas.openxmlformats.org/drawingml/2006/spreadsheetDrawing">
      <xdr:col>98</xdr:col>
      <xdr:colOff>38100</xdr:colOff>
      <xdr:row>61</xdr:row>
      <xdr:rowOff>121920</xdr:rowOff>
    </xdr:to>
    <xdr:sp macro="" textlink="">
      <xdr:nvSpPr>
        <xdr:cNvPr id="497" name="フローチャート: 判断 496"/>
        <xdr:cNvSpPr/>
      </xdr:nvSpPr>
      <xdr:spPr>
        <a:xfrm>
          <a:off x="18605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498" name="テキスト ボックス 497"/>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499" name="テキスト ボックス 498"/>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00" name="テキスト ボックス 499"/>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01" name="テキスト ボックス 500"/>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02" name="テキスト ボックス 501"/>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170815</xdr:rowOff>
    </xdr:from>
    <xdr:to xmlns:xdr="http://schemas.openxmlformats.org/drawingml/2006/spreadsheetDrawing">
      <xdr:col>116</xdr:col>
      <xdr:colOff>114300</xdr:colOff>
      <xdr:row>59</xdr:row>
      <xdr:rowOff>100965</xdr:rowOff>
    </xdr:to>
    <xdr:sp macro="" textlink="">
      <xdr:nvSpPr>
        <xdr:cNvPr id="503" name="楕円 502"/>
        <xdr:cNvSpPr/>
      </xdr:nvSpPr>
      <xdr:spPr>
        <a:xfrm>
          <a:off x="22110700" y="101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22225</xdr:rowOff>
    </xdr:from>
    <xdr:ext cx="469900" cy="258445"/>
    <xdr:sp macro="" textlink="">
      <xdr:nvSpPr>
        <xdr:cNvPr id="504" name="【保健センター・保健所】&#10;一人当たり面積該当値テキスト"/>
        <xdr:cNvSpPr txBox="1"/>
      </xdr:nvSpPr>
      <xdr:spPr>
        <a:xfrm>
          <a:off x="22199600" y="9966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13335</xdr:rowOff>
    </xdr:from>
    <xdr:to xmlns:xdr="http://schemas.openxmlformats.org/drawingml/2006/spreadsheetDrawing">
      <xdr:col>112</xdr:col>
      <xdr:colOff>38100</xdr:colOff>
      <xdr:row>59</xdr:row>
      <xdr:rowOff>114935</xdr:rowOff>
    </xdr:to>
    <xdr:sp macro="" textlink="">
      <xdr:nvSpPr>
        <xdr:cNvPr id="505" name="楕円 504"/>
        <xdr:cNvSpPr/>
      </xdr:nvSpPr>
      <xdr:spPr>
        <a:xfrm>
          <a:off x="21272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50165</xdr:rowOff>
    </xdr:from>
    <xdr:to xmlns:xdr="http://schemas.openxmlformats.org/drawingml/2006/spreadsheetDrawing">
      <xdr:col>116</xdr:col>
      <xdr:colOff>63500</xdr:colOff>
      <xdr:row>59</xdr:row>
      <xdr:rowOff>64135</xdr:rowOff>
    </xdr:to>
    <xdr:cxnSp macro="">
      <xdr:nvCxnSpPr>
        <xdr:cNvPr id="506" name="直線コネクタ 505"/>
        <xdr:cNvCxnSpPr/>
      </xdr:nvCxnSpPr>
      <xdr:spPr>
        <a:xfrm flipV="1">
          <a:off x="21323300" y="101657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26670</xdr:rowOff>
    </xdr:from>
    <xdr:to xmlns:xdr="http://schemas.openxmlformats.org/drawingml/2006/spreadsheetDrawing">
      <xdr:col>107</xdr:col>
      <xdr:colOff>101600</xdr:colOff>
      <xdr:row>59</xdr:row>
      <xdr:rowOff>128270</xdr:rowOff>
    </xdr:to>
    <xdr:sp macro="" textlink="">
      <xdr:nvSpPr>
        <xdr:cNvPr id="507" name="楕円 506"/>
        <xdr:cNvSpPr/>
      </xdr:nvSpPr>
      <xdr:spPr>
        <a:xfrm>
          <a:off x="20383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64135</xdr:rowOff>
    </xdr:from>
    <xdr:to xmlns:xdr="http://schemas.openxmlformats.org/drawingml/2006/spreadsheetDrawing">
      <xdr:col>111</xdr:col>
      <xdr:colOff>177800</xdr:colOff>
      <xdr:row>59</xdr:row>
      <xdr:rowOff>77470</xdr:rowOff>
    </xdr:to>
    <xdr:cxnSp macro="">
      <xdr:nvCxnSpPr>
        <xdr:cNvPr id="508" name="直線コネクタ 507"/>
        <xdr:cNvCxnSpPr/>
      </xdr:nvCxnSpPr>
      <xdr:spPr>
        <a:xfrm flipV="1">
          <a:off x="20434300" y="101796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168910</xdr:rowOff>
    </xdr:from>
    <xdr:to xmlns:xdr="http://schemas.openxmlformats.org/drawingml/2006/spreadsheetDrawing">
      <xdr:col>102</xdr:col>
      <xdr:colOff>165100</xdr:colOff>
      <xdr:row>59</xdr:row>
      <xdr:rowOff>99060</xdr:rowOff>
    </xdr:to>
    <xdr:sp macro="" textlink="">
      <xdr:nvSpPr>
        <xdr:cNvPr id="509" name="楕円 508"/>
        <xdr:cNvSpPr/>
      </xdr:nvSpPr>
      <xdr:spPr>
        <a:xfrm>
          <a:off x="194945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48260</xdr:rowOff>
    </xdr:from>
    <xdr:to xmlns:xdr="http://schemas.openxmlformats.org/drawingml/2006/spreadsheetDrawing">
      <xdr:col>107</xdr:col>
      <xdr:colOff>50800</xdr:colOff>
      <xdr:row>59</xdr:row>
      <xdr:rowOff>77470</xdr:rowOff>
    </xdr:to>
    <xdr:cxnSp macro="">
      <xdr:nvCxnSpPr>
        <xdr:cNvPr id="510" name="直線コネクタ 509"/>
        <xdr:cNvCxnSpPr/>
      </xdr:nvCxnSpPr>
      <xdr:spPr>
        <a:xfrm>
          <a:off x="19545300" y="101638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92075</xdr:rowOff>
    </xdr:to>
    <xdr:sp macro="" textlink="">
      <xdr:nvSpPr>
        <xdr:cNvPr id="511" name="楕円 510"/>
        <xdr:cNvSpPr/>
      </xdr:nvSpPr>
      <xdr:spPr>
        <a:xfrm>
          <a:off x="18605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41275</xdr:rowOff>
    </xdr:from>
    <xdr:to xmlns:xdr="http://schemas.openxmlformats.org/drawingml/2006/spreadsheetDrawing">
      <xdr:col>102</xdr:col>
      <xdr:colOff>114300</xdr:colOff>
      <xdr:row>59</xdr:row>
      <xdr:rowOff>48260</xdr:rowOff>
    </xdr:to>
    <xdr:cxnSp macro="">
      <xdr:nvCxnSpPr>
        <xdr:cNvPr id="512" name="直線コネクタ 511"/>
        <xdr:cNvCxnSpPr/>
      </xdr:nvCxnSpPr>
      <xdr:spPr>
        <a:xfrm>
          <a:off x="18656300" y="101568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133350</xdr:rowOff>
    </xdr:from>
    <xdr:ext cx="469900" cy="257175"/>
    <xdr:sp macro="" textlink="">
      <xdr:nvSpPr>
        <xdr:cNvPr id="513" name="n_1aveValue【保健センター・保健所】&#10;一人当たり面積"/>
        <xdr:cNvSpPr txBox="1"/>
      </xdr:nvSpPr>
      <xdr:spPr>
        <a:xfrm>
          <a:off x="21075650" y="10591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160655</xdr:rowOff>
    </xdr:from>
    <xdr:ext cx="467995" cy="259080"/>
    <xdr:sp macro="" textlink="">
      <xdr:nvSpPr>
        <xdr:cNvPr id="514" name="n_2aveValue【保健センター・保健所】&#10;一人当たり面積"/>
        <xdr:cNvSpPr txBox="1"/>
      </xdr:nvSpPr>
      <xdr:spPr>
        <a:xfrm>
          <a:off x="20199350" y="10619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10160</xdr:rowOff>
    </xdr:from>
    <xdr:ext cx="467995" cy="259080"/>
    <xdr:sp macro="" textlink="">
      <xdr:nvSpPr>
        <xdr:cNvPr id="515" name="n_3aveValue【保健センター・保健所】&#10;一人当たり面積"/>
        <xdr:cNvSpPr txBox="1"/>
      </xdr:nvSpPr>
      <xdr:spPr>
        <a:xfrm>
          <a:off x="19310350" y="1064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113030</xdr:rowOff>
    </xdr:from>
    <xdr:ext cx="467995" cy="259080"/>
    <xdr:sp macro="" textlink="">
      <xdr:nvSpPr>
        <xdr:cNvPr id="516" name="n_4aveValue【保健センター・保健所】&#10;一人当たり面積"/>
        <xdr:cNvSpPr txBox="1"/>
      </xdr:nvSpPr>
      <xdr:spPr>
        <a:xfrm>
          <a:off x="18421350" y="10571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132080</xdr:rowOff>
    </xdr:from>
    <xdr:ext cx="469900" cy="257175"/>
    <xdr:sp macro="" textlink="">
      <xdr:nvSpPr>
        <xdr:cNvPr id="517" name="n_1mainValue【保健センター・保健所】&#10;一人当たり面積"/>
        <xdr:cNvSpPr txBox="1"/>
      </xdr:nvSpPr>
      <xdr:spPr>
        <a:xfrm>
          <a:off x="21075650" y="9904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144780</xdr:rowOff>
    </xdr:from>
    <xdr:ext cx="467995" cy="257175"/>
    <xdr:sp macro="" textlink="">
      <xdr:nvSpPr>
        <xdr:cNvPr id="518" name="n_2mainValue【保健センター・保健所】&#10;一人当たり面積"/>
        <xdr:cNvSpPr txBox="1"/>
      </xdr:nvSpPr>
      <xdr:spPr>
        <a:xfrm>
          <a:off x="20199350" y="9917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115570</xdr:rowOff>
    </xdr:from>
    <xdr:ext cx="467995" cy="259080"/>
    <xdr:sp macro="" textlink="">
      <xdr:nvSpPr>
        <xdr:cNvPr id="519" name="n_3mainValue【保健センター・保健所】&#10;一人当たり面積"/>
        <xdr:cNvSpPr txBox="1"/>
      </xdr:nvSpPr>
      <xdr:spPr>
        <a:xfrm>
          <a:off x="19310350" y="9888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109220</xdr:rowOff>
    </xdr:from>
    <xdr:ext cx="467995" cy="257175"/>
    <xdr:sp macro="" textlink="">
      <xdr:nvSpPr>
        <xdr:cNvPr id="520" name="n_4mainValue【保健センター・保健所】&#10;一人当たり面積"/>
        <xdr:cNvSpPr txBox="1"/>
      </xdr:nvSpPr>
      <xdr:spPr>
        <a:xfrm>
          <a:off x="18421350" y="9881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529" name="テキスト ボックス 528"/>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0" name="直線コネクタ 5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531" name="テキスト ボックス 530"/>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32" name="直線コネクタ 53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533" name="テキスト ボックス 532"/>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34" name="直線コネクタ 53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535" name="テキスト ボックス 534"/>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36" name="直線コネクタ 53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37" name="テキスト ボックス 53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38" name="直線コネクタ 53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539" name="テキスト ボックス 538"/>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40" name="直線コネクタ 53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41" name="テキスト ボックス 54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42" name="直線コネクタ 54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543" name="テキスト ボックス 542"/>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4" name="直線コネクタ 5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15240</xdr:rowOff>
    </xdr:from>
    <xdr:to xmlns:xdr="http://schemas.openxmlformats.org/drawingml/2006/spreadsheetDrawing">
      <xdr:col>85</xdr:col>
      <xdr:colOff>126365</xdr:colOff>
      <xdr:row>86</xdr:row>
      <xdr:rowOff>168910</xdr:rowOff>
    </xdr:to>
    <xdr:cxnSp macro="">
      <xdr:nvCxnSpPr>
        <xdr:cNvPr id="546" name="直線コネクタ 545"/>
        <xdr:cNvCxnSpPr/>
      </xdr:nvCxnSpPr>
      <xdr:spPr>
        <a:xfrm flipV="1">
          <a:off x="16318865" y="1338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47"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548" name="直線コネクタ 547"/>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133350</xdr:rowOff>
    </xdr:from>
    <xdr:ext cx="340360" cy="257175"/>
    <xdr:sp macro="" textlink="">
      <xdr:nvSpPr>
        <xdr:cNvPr id="549" name="【消防施設】&#10;有形固定資産減価償却率最大値テキスト"/>
        <xdr:cNvSpPr txBox="1"/>
      </xdr:nvSpPr>
      <xdr:spPr>
        <a:xfrm>
          <a:off x="16357600" y="1316355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xdr:rowOff>
    </xdr:from>
    <xdr:to xmlns:xdr="http://schemas.openxmlformats.org/drawingml/2006/spreadsheetDrawing">
      <xdr:col>86</xdr:col>
      <xdr:colOff>25400</xdr:colOff>
      <xdr:row>78</xdr:row>
      <xdr:rowOff>15240</xdr:rowOff>
    </xdr:to>
    <xdr:cxnSp macro="">
      <xdr:nvCxnSpPr>
        <xdr:cNvPr id="550" name="直線コネクタ 549"/>
        <xdr:cNvCxnSpPr/>
      </xdr:nvCxnSpPr>
      <xdr:spPr>
        <a:xfrm>
          <a:off x="16230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155575</xdr:rowOff>
    </xdr:from>
    <xdr:ext cx="405130" cy="257175"/>
    <xdr:sp macro="" textlink="">
      <xdr:nvSpPr>
        <xdr:cNvPr id="551" name="【消防施設】&#10;有形固定資産減価償却率平均値テキスト"/>
        <xdr:cNvSpPr txBox="1"/>
      </xdr:nvSpPr>
      <xdr:spPr>
        <a:xfrm>
          <a:off x="16357600" y="140430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132715</xdr:rowOff>
    </xdr:from>
    <xdr:to xmlns:xdr="http://schemas.openxmlformats.org/drawingml/2006/spreadsheetDrawing">
      <xdr:col>85</xdr:col>
      <xdr:colOff>177800</xdr:colOff>
      <xdr:row>83</xdr:row>
      <xdr:rowOff>63500</xdr:rowOff>
    </xdr:to>
    <xdr:sp macro="" textlink="">
      <xdr:nvSpPr>
        <xdr:cNvPr id="552" name="フローチャート: 判断 551"/>
        <xdr:cNvSpPr/>
      </xdr:nvSpPr>
      <xdr:spPr>
        <a:xfrm>
          <a:off x="162687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109855</xdr:rowOff>
    </xdr:from>
    <xdr:to xmlns:xdr="http://schemas.openxmlformats.org/drawingml/2006/spreadsheetDrawing">
      <xdr:col>81</xdr:col>
      <xdr:colOff>101600</xdr:colOff>
      <xdr:row>83</xdr:row>
      <xdr:rowOff>40640</xdr:rowOff>
    </xdr:to>
    <xdr:sp macro="" textlink="">
      <xdr:nvSpPr>
        <xdr:cNvPr id="553" name="フローチャート: 判断 552"/>
        <xdr:cNvSpPr/>
      </xdr:nvSpPr>
      <xdr:spPr>
        <a:xfrm>
          <a:off x="154305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119380</xdr:rowOff>
    </xdr:from>
    <xdr:to xmlns:xdr="http://schemas.openxmlformats.org/drawingml/2006/spreadsheetDrawing">
      <xdr:col>76</xdr:col>
      <xdr:colOff>165100</xdr:colOff>
      <xdr:row>83</xdr:row>
      <xdr:rowOff>49530</xdr:rowOff>
    </xdr:to>
    <xdr:sp macro="" textlink="">
      <xdr:nvSpPr>
        <xdr:cNvPr id="554" name="フローチャート: 判断 553"/>
        <xdr:cNvSpPr/>
      </xdr:nvSpPr>
      <xdr:spPr>
        <a:xfrm>
          <a:off x="14541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127635</xdr:rowOff>
    </xdr:from>
    <xdr:to xmlns:xdr="http://schemas.openxmlformats.org/drawingml/2006/spreadsheetDrawing">
      <xdr:col>72</xdr:col>
      <xdr:colOff>38100</xdr:colOff>
      <xdr:row>83</xdr:row>
      <xdr:rowOff>57785</xdr:rowOff>
    </xdr:to>
    <xdr:sp macro="" textlink="">
      <xdr:nvSpPr>
        <xdr:cNvPr id="555" name="フローチャート: 判断 554"/>
        <xdr:cNvSpPr/>
      </xdr:nvSpPr>
      <xdr:spPr>
        <a:xfrm>
          <a:off x="13652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42545</xdr:rowOff>
    </xdr:from>
    <xdr:to xmlns:xdr="http://schemas.openxmlformats.org/drawingml/2006/spreadsheetDrawing">
      <xdr:col>67</xdr:col>
      <xdr:colOff>101600</xdr:colOff>
      <xdr:row>83</xdr:row>
      <xdr:rowOff>144145</xdr:rowOff>
    </xdr:to>
    <xdr:sp macro="" textlink="">
      <xdr:nvSpPr>
        <xdr:cNvPr id="556" name="フローチャート: 判断 555"/>
        <xdr:cNvSpPr/>
      </xdr:nvSpPr>
      <xdr:spPr>
        <a:xfrm>
          <a:off x="12763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7" name="テキスト ボックス 5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8" name="テキスト ボックス 5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9" name="テキスト ボックス 5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0" name="テキスト ボックス 5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1" name="テキスト ボックス 5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144145</xdr:rowOff>
    </xdr:from>
    <xdr:to xmlns:xdr="http://schemas.openxmlformats.org/drawingml/2006/spreadsheetDrawing">
      <xdr:col>85</xdr:col>
      <xdr:colOff>177800</xdr:colOff>
      <xdr:row>85</xdr:row>
      <xdr:rowOff>74930</xdr:rowOff>
    </xdr:to>
    <xdr:sp macro="" textlink="">
      <xdr:nvSpPr>
        <xdr:cNvPr id="562" name="楕円 561"/>
        <xdr:cNvSpPr/>
      </xdr:nvSpPr>
      <xdr:spPr>
        <a:xfrm>
          <a:off x="16268700" y="14545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122555</xdr:rowOff>
    </xdr:from>
    <xdr:ext cx="405130" cy="257175"/>
    <xdr:sp macro="" textlink="">
      <xdr:nvSpPr>
        <xdr:cNvPr id="563" name="【消防施設】&#10;有形固定資産減価償却率該当値テキスト"/>
        <xdr:cNvSpPr txBox="1"/>
      </xdr:nvSpPr>
      <xdr:spPr>
        <a:xfrm>
          <a:off x="16357600" y="145243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111125</xdr:rowOff>
    </xdr:from>
    <xdr:to xmlns:xdr="http://schemas.openxmlformats.org/drawingml/2006/spreadsheetDrawing">
      <xdr:col>81</xdr:col>
      <xdr:colOff>101600</xdr:colOff>
      <xdr:row>85</xdr:row>
      <xdr:rowOff>41275</xdr:rowOff>
    </xdr:to>
    <xdr:sp macro="" textlink="">
      <xdr:nvSpPr>
        <xdr:cNvPr id="564" name="楕円 563"/>
        <xdr:cNvSpPr/>
      </xdr:nvSpPr>
      <xdr:spPr>
        <a:xfrm>
          <a:off x="15430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161925</xdr:rowOff>
    </xdr:from>
    <xdr:to xmlns:xdr="http://schemas.openxmlformats.org/drawingml/2006/spreadsheetDrawing">
      <xdr:col>85</xdr:col>
      <xdr:colOff>127000</xdr:colOff>
      <xdr:row>85</xdr:row>
      <xdr:rowOff>23495</xdr:rowOff>
    </xdr:to>
    <xdr:cxnSp macro="">
      <xdr:nvCxnSpPr>
        <xdr:cNvPr id="565" name="直線コネクタ 564"/>
        <xdr:cNvCxnSpPr/>
      </xdr:nvCxnSpPr>
      <xdr:spPr>
        <a:xfrm>
          <a:off x="15481300" y="145637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75565</xdr:rowOff>
    </xdr:from>
    <xdr:to xmlns:xdr="http://schemas.openxmlformats.org/drawingml/2006/spreadsheetDrawing">
      <xdr:col>76</xdr:col>
      <xdr:colOff>165100</xdr:colOff>
      <xdr:row>85</xdr:row>
      <xdr:rowOff>6350</xdr:rowOff>
    </xdr:to>
    <xdr:sp macro="" textlink="">
      <xdr:nvSpPr>
        <xdr:cNvPr id="566" name="楕円 565"/>
        <xdr:cNvSpPr/>
      </xdr:nvSpPr>
      <xdr:spPr>
        <a:xfrm>
          <a:off x="14541500" y="14477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126365</xdr:rowOff>
    </xdr:from>
    <xdr:to xmlns:xdr="http://schemas.openxmlformats.org/drawingml/2006/spreadsheetDrawing">
      <xdr:col>81</xdr:col>
      <xdr:colOff>50800</xdr:colOff>
      <xdr:row>84</xdr:row>
      <xdr:rowOff>161925</xdr:rowOff>
    </xdr:to>
    <xdr:cxnSp macro="">
      <xdr:nvCxnSpPr>
        <xdr:cNvPr id="567" name="直線コネクタ 566"/>
        <xdr:cNvCxnSpPr/>
      </xdr:nvCxnSpPr>
      <xdr:spPr>
        <a:xfrm>
          <a:off x="14592300" y="145281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42545</xdr:rowOff>
    </xdr:from>
    <xdr:to xmlns:xdr="http://schemas.openxmlformats.org/drawingml/2006/spreadsheetDrawing">
      <xdr:col>72</xdr:col>
      <xdr:colOff>38100</xdr:colOff>
      <xdr:row>84</xdr:row>
      <xdr:rowOff>144145</xdr:rowOff>
    </xdr:to>
    <xdr:sp macro="" textlink="">
      <xdr:nvSpPr>
        <xdr:cNvPr id="568" name="楕円 567"/>
        <xdr:cNvSpPr/>
      </xdr:nvSpPr>
      <xdr:spPr>
        <a:xfrm>
          <a:off x="13652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93345</xdr:rowOff>
    </xdr:from>
    <xdr:to xmlns:xdr="http://schemas.openxmlformats.org/drawingml/2006/spreadsheetDrawing">
      <xdr:col>76</xdr:col>
      <xdr:colOff>114300</xdr:colOff>
      <xdr:row>84</xdr:row>
      <xdr:rowOff>126365</xdr:rowOff>
    </xdr:to>
    <xdr:cxnSp macro="">
      <xdr:nvCxnSpPr>
        <xdr:cNvPr id="569" name="直線コネクタ 568"/>
        <xdr:cNvCxnSpPr/>
      </xdr:nvCxnSpPr>
      <xdr:spPr>
        <a:xfrm>
          <a:off x="13703300" y="144951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153670</xdr:rowOff>
    </xdr:from>
    <xdr:to xmlns:xdr="http://schemas.openxmlformats.org/drawingml/2006/spreadsheetDrawing">
      <xdr:col>67</xdr:col>
      <xdr:colOff>101600</xdr:colOff>
      <xdr:row>84</xdr:row>
      <xdr:rowOff>83820</xdr:rowOff>
    </xdr:to>
    <xdr:sp macro="" textlink="">
      <xdr:nvSpPr>
        <xdr:cNvPr id="570" name="楕円 569"/>
        <xdr:cNvSpPr/>
      </xdr:nvSpPr>
      <xdr:spPr>
        <a:xfrm>
          <a:off x="12763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33020</xdr:rowOff>
    </xdr:from>
    <xdr:to xmlns:xdr="http://schemas.openxmlformats.org/drawingml/2006/spreadsheetDrawing">
      <xdr:col>71</xdr:col>
      <xdr:colOff>177800</xdr:colOff>
      <xdr:row>84</xdr:row>
      <xdr:rowOff>93345</xdr:rowOff>
    </xdr:to>
    <xdr:cxnSp macro="">
      <xdr:nvCxnSpPr>
        <xdr:cNvPr id="571" name="直線コネクタ 570"/>
        <xdr:cNvCxnSpPr/>
      </xdr:nvCxnSpPr>
      <xdr:spPr>
        <a:xfrm>
          <a:off x="12814300" y="144348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56515</xdr:rowOff>
    </xdr:from>
    <xdr:ext cx="405130" cy="258445"/>
    <xdr:sp macro="" textlink="">
      <xdr:nvSpPr>
        <xdr:cNvPr id="572" name="n_1aveValue【消防施設】&#10;有形固定資産減価償却率"/>
        <xdr:cNvSpPr txBox="1"/>
      </xdr:nvSpPr>
      <xdr:spPr>
        <a:xfrm>
          <a:off x="15266035" y="1394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66040</xdr:rowOff>
    </xdr:from>
    <xdr:ext cx="403225" cy="257175"/>
    <xdr:sp macro="" textlink="">
      <xdr:nvSpPr>
        <xdr:cNvPr id="573" name="n_2aveValue【消防施設】&#10;有形固定資産減価償却率"/>
        <xdr:cNvSpPr txBox="1"/>
      </xdr:nvSpPr>
      <xdr:spPr>
        <a:xfrm>
          <a:off x="14389735" y="13953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74930</xdr:rowOff>
    </xdr:from>
    <xdr:ext cx="403225" cy="257175"/>
    <xdr:sp macro="" textlink="">
      <xdr:nvSpPr>
        <xdr:cNvPr id="574" name="n_3aveValue【消防施設】&#10;有形固定資産減価償却率"/>
        <xdr:cNvSpPr txBox="1"/>
      </xdr:nvSpPr>
      <xdr:spPr>
        <a:xfrm>
          <a:off x="13500735" y="13962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160655</xdr:rowOff>
    </xdr:from>
    <xdr:ext cx="403225" cy="259080"/>
    <xdr:sp macro="" textlink="">
      <xdr:nvSpPr>
        <xdr:cNvPr id="575" name="n_4aveValue【消防施設】&#10;有形固定資産減価償却率"/>
        <xdr:cNvSpPr txBox="1"/>
      </xdr:nvSpPr>
      <xdr:spPr>
        <a:xfrm>
          <a:off x="12611735" y="14048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32385</xdr:rowOff>
    </xdr:from>
    <xdr:ext cx="405130" cy="257175"/>
    <xdr:sp macro="" textlink="">
      <xdr:nvSpPr>
        <xdr:cNvPr id="576" name="n_1mainValue【消防施設】&#10;有形固定資産減価償却率"/>
        <xdr:cNvSpPr txBox="1"/>
      </xdr:nvSpPr>
      <xdr:spPr>
        <a:xfrm>
          <a:off x="15266035" y="146056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168275</xdr:rowOff>
    </xdr:from>
    <xdr:ext cx="403225" cy="257175"/>
    <xdr:sp macro="" textlink="">
      <xdr:nvSpPr>
        <xdr:cNvPr id="577" name="n_2mainValue【消防施設】&#10;有形固定資産減価償却率"/>
        <xdr:cNvSpPr txBox="1"/>
      </xdr:nvSpPr>
      <xdr:spPr>
        <a:xfrm>
          <a:off x="14389735" y="145700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135255</xdr:rowOff>
    </xdr:from>
    <xdr:ext cx="403225" cy="257175"/>
    <xdr:sp macro="" textlink="">
      <xdr:nvSpPr>
        <xdr:cNvPr id="578" name="n_3mainValue【消防施設】&#10;有形固定資産減価償却率"/>
        <xdr:cNvSpPr txBox="1"/>
      </xdr:nvSpPr>
      <xdr:spPr>
        <a:xfrm>
          <a:off x="13500735" y="145370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74930</xdr:rowOff>
    </xdr:from>
    <xdr:ext cx="403225" cy="257175"/>
    <xdr:sp macro="" textlink="">
      <xdr:nvSpPr>
        <xdr:cNvPr id="579" name="n_4mainValue【消防施設】&#10;有形固定資産減価償却率"/>
        <xdr:cNvSpPr txBox="1"/>
      </xdr:nvSpPr>
      <xdr:spPr>
        <a:xfrm>
          <a:off x="12611735" y="144767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588" name="テキスト ボックス 587"/>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9" name="直線コネクタ 5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0" name="直線コネクタ 5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5455" cy="259080"/>
    <xdr:sp macro="" textlink="">
      <xdr:nvSpPr>
        <xdr:cNvPr id="591" name="テキスト ボックス 590"/>
        <xdr:cNvSpPr txBox="1"/>
      </xdr:nvSpPr>
      <xdr:spPr>
        <a:xfrm>
          <a:off x="17820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2" name="直線コネクタ 5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5455" cy="257175"/>
    <xdr:sp macro="" textlink="">
      <xdr:nvSpPr>
        <xdr:cNvPr id="593" name="テキスト ボックス 592"/>
        <xdr:cNvSpPr txBox="1"/>
      </xdr:nvSpPr>
      <xdr:spPr>
        <a:xfrm>
          <a:off x="17820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4" name="直線コネクタ 5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5455" cy="259080"/>
    <xdr:sp macro="" textlink="">
      <xdr:nvSpPr>
        <xdr:cNvPr id="595" name="テキスト ボックス 594"/>
        <xdr:cNvSpPr txBox="1"/>
      </xdr:nvSpPr>
      <xdr:spPr>
        <a:xfrm>
          <a:off x="17820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596" name="直線コネクタ 5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5455" cy="257175"/>
    <xdr:sp macro="" textlink="">
      <xdr:nvSpPr>
        <xdr:cNvPr id="597" name="テキスト ボックス 596"/>
        <xdr:cNvSpPr txBox="1"/>
      </xdr:nvSpPr>
      <xdr:spPr>
        <a:xfrm>
          <a:off x="17820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598" name="直線コネクタ 5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5455" cy="259080"/>
    <xdr:sp macro="" textlink="">
      <xdr:nvSpPr>
        <xdr:cNvPr id="599" name="テキスト ボックス 598"/>
        <xdr:cNvSpPr txBox="1"/>
      </xdr:nvSpPr>
      <xdr:spPr>
        <a:xfrm>
          <a:off x="17820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0" name="直線コネクタ 5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5455" cy="259080"/>
    <xdr:sp macro="" textlink="">
      <xdr:nvSpPr>
        <xdr:cNvPr id="601" name="テキスト ボックス 600"/>
        <xdr:cNvSpPr txBox="1"/>
      </xdr:nvSpPr>
      <xdr:spPr>
        <a:xfrm>
          <a:off x="17820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2" name="直線コネクタ 6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03" name="テキスト ボックス 602"/>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41275</xdr:rowOff>
    </xdr:from>
    <xdr:to xmlns:xdr="http://schemas.openxmlformats.org/drawingml/2006/spreadsheetDrawing">
      <xdr:col>116</xdr:col>
      <xdr:colOff>62865</xdr:colOff>
      <xdr:row>86</xdr:row>
      <xdr:rowOff>158750</xdr:rowOff>
    </xdr:to>
    <xdr:cxnSp macro="">
      <xdr:nvCxnSpPr>
        <xdr:cNvPr id="605" name="直線コネクタ 604"/>
        <xdr:cNvCxnSpPr/>
      </xdr:nvCxnSpPr>
      <xdr:spPr>
        <a:xfrm flipV="1">
          <a:off x="22160865" y="1341437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162560</xdr:rowOff>
    </xdr:from>
    <xdr:ext cx="469900" cy="259080"/>
    <xdr:sp macro="" textlink="">
      <xdr:nvSpPr>
        <xdr:cNvPr id="606" name="【消防施設】&#10;一人当たり面積最小値テキスト"/>
        <xdr:cNvSpPr txBox="1"/>
      </xdr:nvSpPr>
      <xdr:spPr>
        <a:xfrm>
          <a:off x="22199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158750</xdr:rowOff>
    </xdr:from>
    <xdr:to xmlns:xdr="http://schemas.openxmlformats.org/drawingml/2006/spreadsheetDrawing">
      <xdr:col>116</xdr:col>
      <xdr:colOff>152400</xdr:colOff>
      <xdr:row>86</xdr:row>
      <xdr:rowOff>158750</xdr:rowOff>
    </xdr:to>
    <xdr:cxnSp macro="">
      <xdr:nvCxnSpPr>
        <xdr:cNvPr id="607" name="直線コネクタ 606"/>
        <xdr:cNvCxnSpPr/>
      </xdr:nvCxnSpPr>
      <xdr:spPr>
        <a:xfrm>
          <a:off x="22072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159385</xdr:rowOff>
    </xdr:from>
    <xdr:ext cx="469900" cy="258445"/>
    <xdr:sp macro="" textlink="">
      <xdr:nvSpPr>
        <xdr:cNvPr id="608" name="【消防施設】&#10;一人当たり面積最大値テキスト"/>
        <xdr:cNvSpPr txBox="1"/>
      </xdr:nvSpPr>
      <xdr:spPr>
        <a:xfrm>
          <a:off x="22199600" y="1318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41275</xdr:rowOff>
    </xdr:from>
    <xdr:to xmlns:xdr="http://schemas.openxmlformats.org/drawingml/2006/spreadsheetDrawing">
      <xdr:col>116</xdr:col>
      <xdr:colOff>152400</xdr:colOff>
      <xdr:row>78</xdr:row>
      <xdr:rowOff>41275</xdr:rowOff>
    </xdr:to>
    <xdr:cxnSp macro="">
      <xdr:nvCxnSpPr>
        <xdr:cNvPr id="609" name="直線コネクタ 608"/>
        <xdr:cNvCxnSpPr/>
      </xdr:nvCxnSpPr>
      <xdr:spPr>
        <a:xfrm>
          <a:off x="22072600" y="1341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10795</xdr:rowOff>
    </xdr:from>
    <xdr:ext cx="469900" cy="258445"/>
    <xdr:sp macro="" textlink="">
      <xdr:nvSpPr>
        <xdr:cNvPr id="610" name="【消防施設】&#10;一人当たり面積平均値テキスト"/>
        <xdr:cNvSpPr txBox="1"/>
      </xdr:nvSpPr>
      <xdr:spPr>
        <a:xfrm>
          <a:off x="22199600" y="14412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159385</xdr:rowOff>
    </xdr:from>
    <xdr:to xmlns:xdr="http://schemas.openxmlformats.org/drawingml/2006/spreadsheetDrawing">
      <xdr:col>116</xdr:col>
      <xdr:colOff>114300</xdr:colOff>
      <xdr:row>85</xdr:row>
      <xdr:rowOff>89535</xdr:rowOff>
    </xdr:to>
    <xdr:sp macro="" textlink="">
      <xdr:nvSpPr>
        <xdr:cNvPr id="611" name="フローチャート: 判断 610"/>
        <xdr:cNvSpPr/>
      </xdr:nvSpPr>
      <xdr:spPr>
        <a:xfrm>
          <a:off x="22110700" y="1456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612" name="フローチャート: 判断 611"/>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163830</xdr:rowOff>
    </xdr:from>
    <xdr:to xmlns:xdr="http://schemas.openxmlformats.org/drawingml/2006/spreadsheetDrawing">
      <xdr:col>107</xdr:col>
      <xdr:colOff>101600</xdr:colOff>
      <xdr:row>85</xdr:row>
      <xdr:rowOff>93980</xdr:rowOff>
    </xdr:to>
    <xdr:sp macro="" textlink="">
      <xdr:nvSpPr>
        <xdr:cNvPr id="613" name="フローチャート: 判断 612"/>
        <xdr:cNvSpPr/>
      </xdr:nvSpPr>
      <xdr:spPr>
        <a:xfrm>
          <a:off x="20383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45720</xdr:rowOff>
    </xdr:from>
    <xdr:to xmlns:xdr="http://schemas.openxmlformats.org/drawingml/2006/spreadsheetDrawing">
      <xdr:col>102</xdr:col>
      <xdr:colOff>165100</xdr:colOff>
      <xdr:row>85</xdr:row>
      <xdr:rowOff>147320</xdr:rowOff>
    </xdr:to>
    <xdr:sp macro="" textlink="">
      <xdr:nvSpPr>
        <xdr:cNvPr id="614" name="フローチャート: 判断 613"/>
        <xdr:cNvSpPr/>
      </xdr:nvSpPr>
      <xdr:spPr>
        <a:xfrm>
          <a:off x="19494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50800</xdr:rowOff>
    </xdr:from>
    <xdr:to xmlns:xdr="http://schemas.openxmlformats.org/drawingml/2006/spreadsheetDrawing">
      <xdr:col>98</xdr:col>
      <xdr:colOff>38100</xdr:colOff>
      <xdr:row>85</xdr:row>
      <xdr:rowOff>152400</xdr:rowOff>
    </xdr:to>
    <xdr:sp macro="" textlink="">
      <xdr:nvSpPr>
        <xdr:cNvPr id="615" name="フローチャート: 判断 614"/>
        <xdr:cNvSpPr/>
      </xdr:nvSpPr>
      <xdr:spPr>
        <a:xfrm>
          <a:off x="18605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6" name="テキスト ボックス 6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7" name="テキスト ボックス 6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8" name="テキスト ボックス 6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9" name="テキスト ボックス 6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0" name="テキスト ボックス 6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152400</xdr:rowOff>
    </xdr:from>
    <xdr:to xmlns:xdr="http://schemas.openxmlformats.org/drawingml/2006/spreadsheetDrawing">
      <xdr:col>116</xdr:col>
      <xdr:colOff>114300</xdr:colOff>
      <xdr:row>86</xdr:row>
      <xdr:rowOff>82550</xdr:rowOff>
    </xdr:to>
    <xdr:sp macro="" textlink="">
      <xdr:nvSpPr>
        <xdr:cNvPr id="621" name="楕円 620"/>
        <xdr:cNvSpPr/>
      </xdr:nvSpPr>
      <xdr:spPr>
        <a:xfrm>
          <a:off x="22110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130810</xdr:rowOff>
    </xdr:from>
    <xdr:ext cx="469900" cy="259080"/>
    <xdr:sp macro="" textlink="">
      <xdr:nvSpPr>
        <xdr:cNvPr id="622" name="【消防施設】&#10;一人当たり面積該当値テキスト"/>
        <xdr:cNvSpPr txBox="1"/>
      </xdr:nvSpPr>
      <xdr:spPr>
        <a:xfrm>
          <a:off x="22199600" y="1470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154940</xdr:rowOff>
    </xdr:from>
    <xdr:to xmlns:xdr="http://schemas.openxmlformats.org/drawingml/2006/spreadsheetDrawing">
      <xdr:col>112</xdr:col>
      <xdr:colOff>38100</xdr:colOff>
      <xdr:row>86</xdr:row>
      <xdr:rowOff>84455</xdr:rowOff>
    </xdr:to>
    <xdr:sp macro="" textlink="">
      <xdr:nvSpPr>
        <xdr:cNvPr id="623" name="楕円 622"/>
        <xdr:cNvSpPr/>
      </xdr:nvSpPr>
      <xdr:spPr>
        <a:xfrm>
          <a:off x="21272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31750</xdr:rowOff>
    </xdr:from>
    <xdr:to xmlns:xdr="http://schemas.openxmlformats.org/drawingml/2006/spreadsheetDrawing">
      <xdr:col>116</xdr:col>
      <xdr:colOff>63500</xdr:colOff>
      <xdr:row>86</xdr:row>
      <xdr:rowOff>33655</xdr:rowOff>
    </xdr:to>
    <xdr:cxnSp macro="">
      <xdr:nvCxnSpPr>
        <xdr:cNvPr id="624" name="直線コネクタ 623"/>
        <xdr:cNvCxnSpPr/>
      </xdr:nvCxnSpPr>
      <xdr:spPr>
        <a:xfrm flipV="1">
          <a:off x="21323300" y="147764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149860</xdr:rowOff>
    </xdr:from>
    <xdr:to xmlns:xdr="http://schemas.openxmlformats.org/drawingml/2006/spreadsheetDrawing">
      <xdr:col>107</xdr:col>
      <xdr:colOff>101600</xdr:colOff>
      <xdr:row>86</xdr:row>
      <xdr:rowOff>80010</xdr:rowOff>
    </xdr:to>
    <xdr:sp macro="" textlink="">
      <xdr:nvSpPr>
        <xdr:cNvPr id="625" name="楕円 624"/>
        <xdr:cNvSpPr/>
      </xdr:nvSpPr>
      <xdr:spPr>
        <a:xfrm>
          <a:off x="20383500" y="147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29210</xdr:rowOff>
    </xdr:from>
    <xdr:to xmlns:xdr="http://schemas.openxmlformats.org/drawingml/2006/spreadsheetDrawing">
      <xdr:col>111</xdr:col>
      <xdr:colOff>177800</xdr:colOff>
      <xdr:row>86</xdr:row>
      <xdr:rowOff>33655</xdr:rowOff>
    </xdr:to>
    <xdr:cxnSp macro="">
      <xdr:nvCxnSpPr>
        <xdr:cNvPr id="626" name="直線コネクタ 625"/>
        <xdr:cNvCxnSpPr/>
      </xdr:nvCxnSpPr>
      <xdr:spPr>
        <a:xfrm>
          <a:off x="20434300" y="14773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153035</xdr:rowOff>
    </xdr:from>
    <xdr:to xmlns:xdr="http://schemas.openxmlformats.org/drawingml/2006/spreadsheetDrawing">
      <xdr:col>102</xdr:col>
      <xdr:colOff>165100</xdr:colOff>
      <xdr:row>86</xdr:row>
      <xdr:rowOff>83185</xdr:rowOff>
    </xdr:to>
    <xdr:sp macro="" textlink="">
      <xdr:nvSpPr>
        <xdr:cNvPr id="627" name="楕円 626"/>
        <xdr:cNvSpPr/>
      </xdr:nvSpPr>
      <xdr:spPr>
        <a:xfrm>
          <a:off x="194945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29210</xdr:rowOff>
    </xdr:from>
    <xdr:to xmlns:xdr="http://schemas.openxmlformats.org/drawingml/2006/spreadsheetDrawing">
      <xdr:col>107</xdr:col>
      <xdr:colOff>50800</xdr:colOff>
      <xdr:row>86</xdr:row>
      <xdr:rowOff>32385</xdr:rowOff>
    </xdr:to>
    <xdr:cxnSp macro="">
      <xdr:nvCxnSpPr>
        <xdr:cNvPr id="628" name="直線コネクタ 627"/>
        <xdr:cNvCxnSpPr/>
      </xdr:nvCxnSpPr>
      <xdr:spPr>
        <a:xfrm flipV="1">
          <a:off x="19545300" y="147739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154940</xdr:rowOff>
    </xdr:from>
    <xdr:to xmlns:xdr="http://schemas.openxmlformats.org/drawingml/2006/spreadsheetDrawing">
      <xdr:col>98</xdr:col>
      <xdr:colOff>38100</xdr:colOff>
      <xdr:row>86</xdr:row>
      <xdr:rowOff>84455</xdr:rowOff>
    </xdr:to>
    <xdr:sp macro="" textlink="">
      <xdr:nvSpPr>
        <xdr:cNvPr id="629" name="楕円 628"/>
        <xdr:cNvSpPr/>
      </xdr:nvSpPr>
      <xdr:spPr>
        <a:xfrm>
          <a:off x="18605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32385</xdr:rowOff>
    </xdr:from>
    <xdr:to xmlns:xdr="http://schemas.openxmlformats.org/drawingml/2006/spreadsheetDrawing">
      <xdr:col>102</xdr:col>
      <xdr:colOff>114300</xdr:colOff>
      <xdr:row>86</xdr:row>
      <xdr:rowOff>33655</xdr:rowOff>
    </xdr:to>
    <xdr:cxnSp macro="">
      <xdr:nvCxnSpPr>
        <xdr:cNvPr id="630" name="直線コネクタ 629"/>
        <xdr:cNvCxnSpPr/>
      </xdr:nvCxnSpPr>
      <xdr:spPr>
        <a:xfrm flipV="1">
          <a:off x="18656300" y="147770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93980</xdr:rowOff>
    </xdr:from>
    <xdr:ext cx="469900" cy="259080"/>
    <xdr:sp macro="" textlink="">
      <xdr:nvSpPr>
        <xdr:cNvPr id="631" name="n_1aveValue【消防施設】&#10;一人当たり面積"/>
        <xdr:cNvSpPr txBox="1"/>
      </xdr:nvSpPr>
      <xdr:spPr>
        <a:xfrm>
          <a:off x="21075650" y="1432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110490</xdr:rowOff>
    </xdr:from>
    <xdr:ext cx="467995" cy="257175"/>
    <xdr:sp macro="" textlink="">
      <xdr:nvSpPr>
        <xdr:cNvPr id="632" name="n_2aveValue【消防施設】&#10;一人当たり面積"/>
        <xdr:cNvSpPr txBox="1"/>
      </xdr:nvSpPr>
      <xdr:spPr>
        <a:xfrm>
          <a:off x="20199350" y="14340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163830</xdr:rowOff>
    </xdr:from>
    <xdr:ext cx="467995" cy="259080"/>
    <xdr:sp macro="" textlink="">
      <xdr:nvSpPr>
        <xdr:cNvPr id="633" name="n_3aveValue【消防施設】&#10;一人当たり面積"/>
        <xdr:cNvSpPr txBox="1"/>
      </xdr:nvSpPr>
      <xdr:spPr>
        <a:xfrm>
          <a:off x="19310350" y="14394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168910</xdr:rowOff>
    </xdr:from>
    <xdr:ext cx="467995" cy="257175"/>
    <xdr:sp macro="" textlink="">
      <xdr:nvSpPr>
        <xdr:cNvPr id="634" name="n_4aveValue【消防施設】&#10;一人当たり面積"/>
        <xdr:cNvSpPr txBox="1"/>
      </xdr:nvSpPr>
      <xdr:spPr>
        <a:xfrm>
          <a:off x="18421350" y="14399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75565</xdr:rowOff>
    </xdr:from>
    <xdr:ext cx="469900" cy="257175"/>
    <xdr:sp macro="" textlink="">
      <xdr:nvSpPr>
        <xdr:cNvPr id="635" name="n_1mainValue【消防施設】&#10;一人当たり面積"/>
        <xdr:cNvSpPr txBox="1"/>
      </xdr:nvSpPr>
      <xdr:spPr>
        <a:xfrm>
          <a:off x="21075650" y="148202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71120</xdr:rowOff>
    </xdr:from>
    <xdr:ext cx="467995" cy="259080"/>
    <xdr:sp macro="" textlink="">
      <xdr:nvSpPr>
        <xdr:cNvPr id="636" name="n_2mainValue【消防施設】&#10;一人当たり面積"/>
        <xdr:cNvSpPr txBox="1"/>
      </xdr:nvSpPr>
      <xdr:spPr>
        <a:xfrm>
          <a:off x="20199350" y="14815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74930</xdr:rowOff>
    </xdr:from>
    <xdr:ext cx="467995" cy="257175"/>
    <xdr:sp macro="" textlink="">
      <xdr:nvSpPr>
        <xdr:cNvPr id="637" name="n_3mainValue【消防施設】&#10;一人当たり面積"/>
        <xdr:cNvSpPr txBox="1"/>
      </xdr:nvSpPr>
      <xdr:spPr>
        <a:xfrm>
          <a:off x="19310350" y="148196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75565</xdr:rowOff>
    </xdr:from>
    <xdr:ext cx="467995" cy="257175"/>
    <xdr:sp macro="" textlink="">
      <xdr:nvSpPr>
        <xdr:cNvPr id="638" name="n_4mainValue【消防施設】&#10;一人当たり面積"/>
        <xdr:cNvSpPr txBox="1"/>
      </xdr:nvSpPr>
      <xdr:spPr>
        <a:xfrm>
          <a:off x="18421350" y="14820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647" name="テキスト ボックス 646"/>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49" name="テキスト ボックス 648"/>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0" name="直線コネクタ 6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651" name="テキスト ボックス 650"/>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2" name="直線コネクタ 6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3" name="テキスト ボックス 6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4" name="直線コネクタ 6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655" name="テキスト ボックス 654"/>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6" name="直線コネクタ 6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7" name="テキスト ボックス 6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8" name="直線コネクタ 6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9" name="テキスト ボックス 6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0" name="直線コネクタ 6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661" name="テキスト ボックス 660"/>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2" name="直線コネクタ 6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10795</xdr:rowOff>
    </xdr:from>
    <xdr:to xmlns:xdr="http://schemas.openxmlformats.org/drawingml/2006/spreadsheetDrawing">
      <xdr:col>85</xdr:col>
      <xdr:colOff>126365</xdr:colOff>
      <xdr:row>109</xdr:row>
      <xdr:rowOff>35560</xdr:rowOff>
    </xdr:to>
    <xdr:cxnSp macro="">
      <xdr:nvCxnSpPr>
        <xdr:cNvPr id="664" name="直線コネクタ 663"/>
        <xdr:cNvCxnSpPr/>
      </xdr:nvCxnSpPr>
      <xdr:spPr>
        <a:xfrm flipV="1">
          <a:off x="16318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5"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6" name="直線コネクタ 665"/>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128905</xdr:rowOff>
    </xdr:from>
    <xdr:ext cx="340360" cy="259080"/>
    <xdr:sp macro="" textlink="">
      <xdr:nvSpPr>
        <xdr:cNvPr id="667" name="【庁舎】&#10;有形固定資産減価償却率最大値テキスト"/>
        <xdr:cNvSpPr txBox="1"/>
      </xdr:nvSpPr>
      <xdr:spPr>
        <a:xfrm>
          <a:off x="16357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10795</xdr:rowOff>
    </xdr:from>
    <xdr:to xmlns:xdr="http://schemas.openxmlformats.org/drawingml/2006/spreadsheetDrawing">
      <xdr:col>86</xdr:col>
      <xdr:colOff>25400</xdr:colOff>
      <xdr:row>100</xdr:row>
      <xdr:rowOff>10795</xdr:rowOff>
    </xdr:to>
    <xdr:cxnSp macro="">
      <xdr:nvCxnSpPr>
        <xdr:cNvPr id="668" name="直線コネクタ 667"/>
        <xdr:cNvCxnSpPr/>
      </xdr:nvCxnSpPr>
      <xdr:spPr>
        <a:xfrm>
          <a:off x="16230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27305</xdr:rowOff>
    </xdr:from>
    <xdr:ext cx="405130" cy="259080"/>
    <xdr:sp macro="" textlink="">
      <xdr:nvSpPr>
        <xdr:cNvPr id="669" name="【庁舎】&#10;有形固定資産減価償却率平均値テキスト"/>
        <xdr:cNvSpPr txBox="1"/>
      </xdr:nvSpPr>
      <xdr:spPr>
        <a:xfrm>
          <a:off x="16357600" y="1768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xdr:rowOff>
    </xdr:from>
    <xdr:to xmlns:xdr="http://schemas.openxmlformats.org/drawingml/2006/spreadsheetDrawing">
      <xdr:col>85</xdr:col>
      <xdr:colOff>177800</xdr:colOff>
      <xdr:row>104</xdr:row>
      <xdr:rowOff>106045</xdr:rowOff>
    </xdr:to>
    <xdr:sp macro="" textlink="">
      <xdr:nvSpPr>
        <xdr:cNvPr id="670" name="フローチャート: 判断 669"/>
        <xdr:cNvSpPr/>
      </xdr:nvSpPr>
      <xdr:spPr>
        <a:xfrm>
          <a:off x="16268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164465</xdr:rowOff>
    </xdr:from>
    <xdr:to xmlns:xdr="http://schemas.openxmlformats.org/drawingml/2006/spreadsheetDrawing">
      <xdr:col>81</xdr:col>
      <xdr:colOff>101600</xdr:colOff>
      <xdr:row>104</xdr:row>
      <xdr:rowOff>94615</xdr:rowOff>
    </xdr:to>
    <xdr:sp macro="" textlink="">
      <xdr:nvSpPr>
        <xdr:cNvPr id="671" name="フローチャート: 判断 670"/>
        <xdr:cNvSpPr/>
      </xdr:nvSpPr>
      <xdr:spPr>
        <a:xfrm>
          <a:off x="1543050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672" name="フローチャート: 判断 671"/>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90805</xdr:rowOff>
    </xdr:from>
    <xdr:to xmlns:xdr="http://schemas.openxmlformats.org/drawingml/2006/spreadsheetDrawing">
      <xdr:col>72</xdr:col>
      <xdr:colOff>38100</xdr:colOff>
      <xdr:row>105</xdr:row>
      <xdr:rowOff>20955</xdr:rowOff>
    </xdr:to>
    <xdr:sp macro="" textlink="">
      <xdr:nvSpPr>
        <xdr:cNvPr id="673" name="フローチャート: 判断 672"/>
        <xdr:cNvSpPr/>
      </xdr:nvSpPr>
      <xdr:spPr>
        <a:xfrm>
          <a:off x="13652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167640</xdr:rowOff>
    </xdr:from>
    <xdr:to xmlns:xdr="http://schemas.openxmlformats.org/drawingml/2006/spreadsheetDrawing">
      <xdr:col>67</xdr:col>
      <xdr:colOff>101600</xdr:colOff>
      <xdr:row>105</xdr:row>
      <xdr:rowOff>97790</xdr:rowOff>
    </xdr:to>
    <xdr:sp macro="" textlink="">
      <xdr:nvSpPr>
        <xdr:cNvPr id="674" name="フローチャート: 判断 673"/>
        <xdr:cNvSpPr/>
      </xdr:nvSpPr>
      <xdr:spPr>
        <a:xfrm>
          <a:off x="12763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5" name="テキスト ボックス 6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6" name="テキスト ボックス 6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7" name="テキスト ボックス 6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8" name="テキスト ボックス 6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9" name="テキスト ボックス 6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48260</xdr:rowOff>
    </xdr:from>
    <xdr:to xmlns:xdr="http://schemas.openxmlformats.org/drawingml/2006/spreadsheetDrawing">
      <xdr:col>85</xdr:col>
      <xdr:colOff>177800</xdr:colOff>
      <xdr:row>104</xdr:row>
      <xdr:rowOff>149860</xdr:rowOff>
    </xdr:to>
    <xdr:sp macro="" textlink="">
      <xdr:nvSpPr>
        <xdr:cNvPr id="680" name="楕円 679"/>
        <xdr:cNvSpPr/>
      </xdr:nvSpPr>
      <xdr:spPr>
        <a:xfrm>
          <a:off x="162687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26670</xdr:rowOff>
    </xdr:from>
    <xdr:ext cx="405130" cy="259080"/>
    <xdr:sp macro="" textlink="">
      <xdr:nvSpPr>
        <xdr:cNvPr id="681" name="【庁舎】&#10;有形固定資産減価償却率該当値テキスト"/>
        <xdr:cNvSpPr txBox="1"/>
      </xdr:nvSpPr>
      <xdr:spPr>
        <a:xfrm>
          <a:off x="16357600" y="1785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682" name="楕円 681"/>
        <xdr:cNvSpPr/>
      </xdr:nvSpPr>
      <xdr:spPr>
        <a:xfrm>
          <a:off x="154305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56515</xdr:rowOff>
    </xdr:from>
    <xdr:to xmlns:xdr="http://schemas.openxmlformats.org/drawingml/2006/spreadsheetDrawing">
      <xdr:col>85</xdr:col>
      <xdr:colOff>127000</xdr:colOff>
      <xdr:row>104</xdr:row>
      <xdr:rowOff>99060</xdr:rowOff>
    </xdr:to>
    <xdr:cxnSp macro="">
      <xdr:nvCxnSpPr>
        <xdr:cNvPr id="683" name="直線コネクタ 682"/>
        <xdr:cNvCxnSpPr/>
      </xdr:nvCxnSpPr>
      <xdr:spPr>
        <a:xfrm>
          <a:off x="15481300" y="1788731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151130</xdr:rowOff>
    </xdr:from>
    <xdr:to xmlns:xdr="http://schemas.openxmlformats.org/drawingml/2006/spreadsheetDrawing">
      <xdr:col>76</xdr:col>
      <xdr:colOff>165100</xdr:colOff>
      <xdr:row>104</xdr:row>
      <xdr:rowOff>81280</xdr:rowOff>
    </xdr:to>
    <xdr:sp macro="" textlink="">
      <xdr:nvSpPr>
        <xdr:cNvPr id="684" name="楕円 683"/>
        <xdr:cNvSpPr/>
      </xdr:nvSpPr>
      <xdr:spPr>
        <a:xfrm>
          <a:off x="1454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30480</xdr:rowOff>
    </xdr:from>
    <xdr:to xmlns:xdr="http://schemas.openxmlformats.org/drawingml/2006/spreadsheetDrawing">
      <xdr:col>81</xdr:col>
      <xdr:colOff>50800</xdr:colOff>
      <xdr:row>104</xdr:row>
      <xdr:rowOff>56515</xdr:rowOff>
    </xdr:to>
    <xdr:cxnSp macro="">
      <xdr:nvCxnSpPr>
        <xdr:cNvPr id="685" name="直線コネクタ 684"/>
        <xdr:cNvCxnSpPr/>
      </xdr:nvCxnSpPr>
      <xdr:spPr>
        <a:xfrm>
          <a:off x="14592300" y="178612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128270</xdr:rowOff>
    </xdr:from>
    <xdr:to xmlns:xdr="http://schemas.openxmlformats.org/drawingml/2006/spreadsheetDrawing">
      <xdr:col>72</xdr:col>
      <xdr:colOff>38100</xdr:colOff>
      <xdr:row>104</xdr:row>
      <xdr:rowOff>58420</xdr:rowOff>
    </xdr:to>
    <xdr:sp macro="" textlink="">
      <xdr:nvSpPr>
        <xdr:cNvPr id="686" name="楕円 685"/>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7620</xdr:rowOff>
    </xdr:from>
    <xdr:to xmlns:xdr="http://schemas.openxmlformats.org/drawingml/2006/spreadsheetDrawing">
      <xdr:col>76</xdr:col>
      <xdr:colOff>114300</xdr:colOff>
      <xdr:row>104</xdr:row>
      <xdr:rowOff>30480</xdr:rowOff>
    </xdr:to>
    <xdr:cxnSp macro="">
      <xdr:nvCxnSpPr>
        <xdr:cNvPr id="687" name="直線コネクタ 686"/>
        <xdr:cNvCxnSpPr/>
      </xdr:nvCxnSpPr>
      <xdr:spPr>
        <a:xfrm>
          <a:off x="13703300" y="17838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159385</xdr:rowOff>
    </xdr:from>
    <xdr:to xmlns:xdr="http://schemas.openxmlformats.org/drawingml/2006/spreadsheetDrawing">
      <xdr:col>67</xdr:col>
      <xdr:colOff>101600</xdr:colOff>
      <xdr:row>105</xdr:row>
      <xdr:rowOff>89535</xdr:rowOff>
    </xdr:to>
    <xdr:sp macro="" textlink="">
      <xdr:nvSpPr>
        <xdr:cNvPr id="688" name="楕円 687"/>
        <xdr:cNvSpPr/>
      </xdr:nvSpPr>
      <xdr:spPr>
        <a:xfrm>
          <a:off x="127635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7620</xdr:rowOff>
    </xdr:from>
    <xdr:to xmlns:xdr="http://schemas.openxmlformats.org/drawingml/2006/spreadsheetDrawing">
      <xdr:col>71</xdr:col>
      <xdr:colOff>177800</xdr:colOff>
      <xdr:row>105</xdr:row>
      <xdr:rowOff>38735</xdr:rowOff>
    </xdr:to>
    <xdr:cxnSp macro="">
      <xdr:nvCxnSpPr>
        <xdr:cNvPr id="689" name="直線コネクタ 688"/>
        <xdr:cNvCxnSpPr/>
      </xdr:nvCxnSpPr>
      <xdr:spPr>
        <a:xfrm flipV="1">
          <a:off x="12814300" y="17838420"/>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111125</xdr:rowOff>
    </xdr:from>
    <xdr:ext cx="405130" cy="257175"/>
    <xdr:sp macro="" textlink="">
      <xdr:nvSpPr>
        <xdr:cNvPr id="690" name="n_1aveValue【庁舎】&#10;有形固定資産減価償却率"/>
        <xdr:cNvSpPr txBox="1"/>
      </xdr:nvSpPr>
      <xdr:spPr>
        <a:xfrm>
          <a:off x="15266035" y="175990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140970</xdr:rowOff>
    </xdr:from>
    <xdr:ext cx="403225" cy="259080"/>
    <xdr:sp macro="" textlink="">
      <xdr:nvSpPr>
        <xdr:cNvPr id="691" name="n_2aveValue【庁舎】&#10;有形固定資産減価償却率"/>
        <xdr:cNvSpPr txBox="1"/>
      </xdr:nvSpPr>
      <xdr:spPr>
        <a:xfrm>
          <a:off x="14389735" y="1797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12065</xdr:rowOff>
    </xdr:from>
    <xdr:ext cx="403225" cy="259080"/>
    <xdr:sp macro="" textlink="">
      <xdr:nvSpPr>
        <xdr:cNvPr id="692" name="n_3aveValue【庁舎】&#10;有形固定資産減価償却率"/>
        <xdr:cNvSpPr txBox="1"/>
      </xdr:nvSpPr>
      <xdr:spPr>
        <a:xfrm>
          <a:off x="13500735" y="1801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88900</xdr:rowOff>
    </xdr:from>
    <xdr:ext cx="403225" cy="257175"/>
    <xdr:sp macro="" textlink="">
      <xdr:nvSpPr>
        <xdr:cNvPr id="693" name="n_4aveValue【庁舎】&#10;有形固定資産減価償却率"/>
        <xdr:cNvSpPr txBox="1"/>
      </xdr:nvSpPr>
      <xdr:spPr>
        <a:xfrm>
          <a:off x="12611735" y="18091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98425</xdr:rowOff>
    </xdr:from>
    <xdr:ext cx="405130" cy="257175"/>
    <xdr:sp macro="" textlink="">
      <xdr:nvSpPr>
        <xdr:cNvPr id="694" name="n_1mainValue【庁舎】&#10;有形固定資産減価償却率"/>
        <xdr:cNvSpPr txBox="1"/>
      </xdr:nvSpPr>
      <xdr:spPr>
        <a:xfrm>
          <a:off x="15266035" y="17929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97790</xdr:rowOff>
    </xdr:from>
    <xdr:ext cx="403225" cy="257175"/>
    <xdr:sp macro="" textlink="">
      <xdr:nvSpPr>
        <xdr:cNvPr id="695" name="n_2mainValue【庁舎】&#10;有形固定資産減価償却率"/>
        <xdr:cNvSpPr txBox="1"/>
      </xdr:nvSpPr>
      <xdr:spPr>
        <a:xfrm>
          <a:off x="14389735" y="17585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74930</xdr:rowOff>
    </xdr:from>
    <xdr:ext cx="403225" cy="257175"/>
    <xdr:sp macro="" textlink="">
      <xdr:nvSpPr>
        <xdr:cNvPr id="696" name="n_3mainValue【庁舎】&#10;有形固定資産減価償却率"/>
        <xdr:cNvSpPr txBox="1"/>
      </xdr:nvSpPr>
      <xdr:spPr>
        <a:xfrm>
          <a:off x="13500735" y="17562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106045</xdr:rowOff>
    </xdr:from>
    <xdr:ext cx="403225" cy="259080"/>
    <xdr:sp macro="" textlink="">
      <xdr:nvSpPr>
        <xdr:cNvPr id="697" name="n_4mainValue【庁舎】&#10;有形固定資産減価償却率"/>
        <xdr:cNvSpPr txBox="1"/>
      </xdr:nvSpPr>
      <xdr:spPr>
        <a:xfrm>
          <a:off x="12611735" y="17765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06" name="テキスト ボックス 70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7" name="直線コネクタ 7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08" name="直線コネクタ 707"/>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5455" cy="259080"/>
    <xdr:sp macro="" textlink="">
      <xdr:nvSpPr>
        <xdr:cNvPr id="709" name="テキスト ボックス 708"/>
        <xdr:cNvSpPr txBox="1"/>
      </xdr:nvSpPr>
      <xdr:spPr>
        <a:xfrm>
          <a:off x="17820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0" name="直線コネクタ 709"/>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5455" cy="259080"/>
    <xdr:sp macro="" textlink="">
      <xdr:nvSpPr>
        <xdr:cNvPr id="711" name="テキスト ボックス 710"/>
        <xdr:cNvSpPr txBox="1"/>
      </xdr:nvSpPr>
      <xdr:spPr>
        <a:xfrm>
          <a:off x="17820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2" name="直線コネクタ 711"/>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5455" cy="259080"/>
    <xdr:sp macro="" textlink="">
      <xdr:nvSpPr>
        <xdr:cNvPr id="713" name="テキスト ボックス 712"/>
        <xdr:cNvSpPr txBox="1"/>
      </xdr:nvSpPr>
      <xdr:spPr>
        <a:xfrm>
          <a:off x="17820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4" name="直線コネクタ 713"/>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5455" cy="259080"/>
    <xdr:sp macro="" textlink="">
      <xdr:nvSpPr>
        <xdr:cNvPr id="715" name="テキスト ボックス 714"/>
        <xdr:cNvSpPr txBox="1"/>
      </xdr:nvSpPr>
      <xdr:spPr>
        <a:xfrm>
          <a:off x="17820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6" name="直線コネクタ 7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17" name="テキスト ボックス 716"/>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29210</xdr:rowOff>
    </xdr:from>
    <xdr:to xmlns:xdr="http://schemas.openxmlformats.org/drawingml/2006/spreadsheetDrawing">
      <xdr:col>116</xdr:col>
      <xdr:colOff>62865</xdr:colOff>
      <xdr:row>107</xdr:row>
      <xdr:rowOff>149860</xdr:rowOff>
    </xdr:to>
    <xdr:cxnSp macro="">
      <xdr:nvCxnSpPr>
        <xdr:cNvPr id="719" name="直線コネクタ 718"/>
        <xdr:cNvCxnSpPr/>
      </xdr:nvCxnSpPr>
      <xdr:spPr>
        <a:xfrm flipV="1">
          <a:off x="22160865" y="1734566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153670</xdr:rowOff>
    </xdr:from>
    <xdr:ext cx="469900" cy="259080"/>
    <xdr:sp macro="" textlink="">
      <xdr:nvSpPr>
        <xdr:cNvPr id="720" name="【庁舎】&#10;一人当たり面積最小値テキスト"/>
        <xdr:cNvSpPr txBox="1"/>
      </xdr:nvSpPr>
      <xdr:spPr>
        <a:xfrm>
          <a:off x="22199600" y="1849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149860</xdr:rowOff>
    </xdr:from>
    <xdr:to xmlns:xdr="http://schemas.openxmlformats.org/drawingml/2006/spreadsheetDrawing">
      <xdr:col>116</xdr:col>
      <xdr:colOff>152400</xdr:colOff>
      <xdr:row>107</xdr:row>
      <xdr:rowOff>149860</xdr:rowOff>
    </xdr:to>
    <xdr:cxnSp macro="">
      <xdr:nvCxnSpPr>
        <xdr:cNvPr id="721" name="直線コネクタ 720"/>
        <xdr:cNvCxnSpPr/>
      </xdr:nvCxnSpPr>
      <xdr:spPr>
        <a:xfrm>
          <a:off x="22072600" y="1849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146685</xdr:rowOff>
    </xdr:from>
    <xdr:ext cx="469900" cy="257175"/>
    <xdr:sp macro="" textlink="">
      <xdr:nvSpPr>
        <xdr:cNvPr id="722" name="【庁舎】&#10;一人当たり面積最大値テキスト"/>
        <xdr:cNvSpPr txBox="1"/>
      </xdr:nvSpPr>
      <xdr:spPr>
        <a:xfrm>
          <a:off x="22199600" y="171202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29210</xdr:rowOff>
    </xdr:from>
    <xdr:to xmlns:xdr="http://schemas.openxmlformats.org/drawingml/2006/spreadsheetDrawing">
      <xdr:col>116</xdr:col>
      <xdr:colOff>152400</xdr:colOff>
      <xdr:row>101</xdr:row>
      <xdr:rowOff>29210</xdr:rowOff>
    </xdr:to>
    <xdr:cxnSp macro="">
      <xdr:nvCxnSpPr>
        <xdr:cNvPr id="723" name="直線コネクタ 722"/>
        <xdr:cNvCxnSpPr/>
      </xdr:nvCxnSpPr>
      <xdr:spPr>
        <a:xfrm>
          <a:off x="22072600" y="1734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43815</xdr:rowOff>
    </xdr:from>
    <xdr:ext cx="469900" cy="257175"/>
    <xdr:sp macro="" textlink="">
      <xdr:nvSpPr>
        <xdr:cNvPr id="724" name="【庁舎】&#10;一人当たり面積平均値テキスト"/>
        <xdr:cNvSpPr txBox="1"/>
      </xdr:nvSpPr>
      <xdr:spPr>
        <a:xfrm>
          <a:off x="22199600" y="180460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20955</xdr:rowOff>
    </xdr:from>
    <xdr:to xmlns:xdr="http://schemas.openxmlformats.org/drawingml/2006/spreadsheetDrawing">
      <xdr:col>116</xdr:col>
      <xdr:colOff>114300</xdr:colOff>
      <xdr:row>106</xdr:row>
      <xdr:rowOff>122555</xdr:rowOff>
    </xdr:to>
    <xdr:sp macro="" textlink="">
      <xdr:nvSpPr>
        <xdr:cNvPr id="725" name="フローチャート: 判断 724"/>
        <xdr:cNvSpPr/>
      </xdr:nvSpPr>
      <xdr:spPr>
        <a:xfrm>
          <a:off x="22110700" y="181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34290</xdr:rowOff>
    </xdr:from>
    <xdr:to xmlns:xdr="http://schemas.openxmlformats.org/drawingml/2006/spreadsheetDrawing">
      <xdr:col>112</xdr:col>
      <xdr:colOff>38100</xdr:colOff>
      <xdr:row>106</xdr:row>
      <xdr:rowOff>135890</xdr:rowOff>
    </xdr:to>
    <xdr:sp macro="" textlink="">
      <xdr:nvSpPr>
        <xdr:cNvPr id="726" name="フローチャート: 判断 725"/>
        <xdr:cNvSpPr/>
      </xdr:nvSpPr>
      <xdr:spPr>
        <a:xfrm>
          <a:off x="21272500" y="1820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56515</xdr:rowOff>
    </xdr:from>
    <xdr:to xmlns:xdr="http://schemas.openxmlformats.org/drawingml/2006/spreadsheetDrawing">
      <xdr:col>107</xdr:col>
      <xdr:colOff>101600</xdr:colOff>
      <xdr:row>106</xdr:row>
      <xdr:rowOff>158115</xdr:rowOff>
    </xdr:to>
    <xdr:sp macro="" textlink="">
      <xdr:nvSpPr>
        <xdr:cNvPr id="727" name="フローチャート: 判断 726"/>
        <xdr:cNvSpPr/>
      </xdr:nvSpPr>
      <xdr:spPr>
        <a:xfrm>
          <a:off x="20383500" y="1823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66675</xdr:rowOff>
    </xdr:from>
    <xdr:to xmlns:xdr="http://schemas.openxmlformats.org/drawingml/2006/spreadsheetDrawing">
      <xdr:col>102</xdr:col>
      <xdr:colOff>165100</xdr:colOff>
      <xdr:row>106</xdr:row>
      <xdr:rowOff>168275</xdr:rowOff>
    </xdr:to>
    <xdr:sp macro="" textlink="">
      <xdr:nvSpPr>
        <xdr:cNvPr id="728" name="フローチャート: 判断 727"/>
        <xdr:cNvSpPr/>
      </xdr:nvSpPr>
      <xdr:spPr>
        <a:xfrm>
          <a:off x="194945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48895</xdr:rowOff>
    </xdr:from>
    <xdr:to xmlns:xdr="http://schemas.openxmlformats.org/drawingml/2006/spreadsheetDrawing">
      <xdr:col>98</xdr:col>
      <xdr:colOff>38100</xdr:colOff>
      <xdr:row>106</xdr:row>
      <xdr:rowOff>150495</xdr:rowOff>
    </xdr:to>
    <xdr:sp macro="" textlink="">
      <xdr:nvSpPr>
        <xdr:cNvPr id="729" name="フローチャート: 判断 728"/>
        <xdr:cNvSpPr/>
      </xdr:nvSpPr>
      <xdr:spPr>
        <a:xfrm>
          <a:off x="18605500" y="182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0" name="テキスト ボックス 7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1" name="テキスト ボックス 7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2" name="テキスト ボックス 7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3" name="テキスト ボックス 7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4" name="テキスト ボックス 7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157480</xdr:rowOff>
    </xdr:from>
    <xdr:to xmlns:xdr="http://schemas.openxmlformats.org/drawingml/2006/spreadsheetDrawing">
      <xdr:col>116</xdr:col>
      <xdr:colOff>114300</xdr:colOff>
      <xdr:row>107</xdr:row>
      <xdr:rowOff>87630</xdr:rowOff>
    </xdr:to>
    <xdr:sp macro="" textlink="">
      <xdr:nvSpPr>
        <xdr:cNvPr id="735" name="楕円 734"/>
        <xdr:cNvSpPr/>
      </xdr:nvSpPr>
      <xdr:spPr>
        <a:xfrm>
          <a:off x="221107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72390</xdr:rowOff>
    </xdr:from>
    <xdr:ext cx="469900" cy="259080"/>
    <xdr:sp macro="" textlink="">
      <xdr:nvSpPr>
        <xdr:cNvPr id="736" name="【庁舎】&#10;一人当たり面積該当値テキスト"/>
        <xdr:cNvSpPr txBox="1"/>
      </xdr:nvSpPr>
      <xdr:spPr>
        <a:xfrm>
          <a:off x="22199600" y="1824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737" name="楕円 736"/>
        <xdr:cNvSpPr/>
      </xdr:nvSpPr>
      <xdr:spPr>
        <a:xfrm>
          <a:off x="2127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36830</xdr:rowOff>
    </xdr:from>
    <xdr:to xmlns:xdr="http://schemas.openxmlformats.org/drawingml/2006/spreadsheetDrawing">
      <xdr:col>116</xdr:col>
      <xdr:colOff>63500</xdr:colOff>
      <xdr:row>107</xdr:row>
      <xdr:rowOff>40640</xdr:rowOff>
    </xdr:to>
    <xdr:cxnSp macro="">
      <xdr:nvCxnSpPr>
        <xdr:cNvPr id="738" name="直線コネクタ 737"/>
        <xdr:cNvCxnSpPr/>
      </xdr:nvCxnSpPr>
      <xdr:spPr>
        <a:xfrm flipV="1">
          <a:off x="21323300" y="18381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164465</xdr:rowOff>
    </xdr:from>
    <xdr:to xmlns:xdr="http://schemas.openxmlformats.org/drawingml/2006/spreadsheetDrawing">
      <xdr:col>107</xdr:col>
      <xdr:colOff>101600</xdr:colOff>
      <xdr:row>107</xdr:row>
      <xdr:rowOff>94615</xdr:rowOff>
    </xdr:to>
    <xdr:sp macro="" textlink="">
      <xdr:nvSpPr>
        <xdr:cNvPr id="739" name="楕円 738"/>
        <xdr:cNvSpPr/>
      </xdr:nvSpPr>
      <xdr:spPr>
        <a:xfrm>
          <a:off x="20383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40640</xdr:rowOff>
    </xdr:from>
    <xdr:to xmlns:xdr="http://schemas.openxmlformats.org/drawingml/2006/spreadsheetDrawing">
      <xdr:col>111</xdr:col>
      <xdr:colOff>177800</xdr:colOff>
      <xdr:row>107</xdr:row>
      <xdr:rowOff>43815</xdr:rowOff>
    </xdr:to>
    <xdr:cxnSp macro="">
      <xdr:nvCxnSpPr>
        <xdr:cNvPr id="740" name="直線コネクタ 739"/>
        <xdr:cNvCxnSpPr/>
      </xdr:nvCxnSpPr>
      <xdr:spPr>
        <a:xfrm flipV="1">
          <a:off x="20434300" y="183857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167640</xdr:rowOff>
    </xdr:from>
    <xdr:to xmlns:xdr="http://schemas.openxmlformats.org/drawingml/2006/spreadsheetDrawing">
      <xdr:col>102</xdr:col>
      <xdr:colOff>165100</xdr:colOff>
      <xdr:row>107</xdr:row>
      <xdr:rowOff>97790</xdr:rowOff>
    </xdr:to>
    <xdr:sp macro="" textlink="">
      <xdr:nvSpPr>
        <xdr:cNvPr id="741" name="楕円 740"/>
        <xdr:cNvSpPr/>
      </xdr:nvSpPr>
      <xdr:spPr>
        <a:xfrm>
          <a:off x="19494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43815</xdr:rowOff>
    </xdr:from>
    <xdr:to xmlns:xdr="http://schemas.openxmlformats.org/drawingml/2006/spreadsheetDrawing">
      <xdr:col>107</xdr:col>
      <xdr:colOff>50800</xdr:colOff>
      <xdr:row>107</xdr:row>
      <xdr:rowOff>46990</xdr:rowOff>
    </xdr:to>
    <xdr:cxnSp macro="">
      <xdr:nvCxnSpPr>
        <xdr:cNvPr id="742" name="直線コネクタ 741"/>
        <xdr:cNvCxnSpPr/>
      </xdr:nvCxnSpPr>
      <xdr:spPr>
        <a:xfrm flipV="1">
          <a:off x="19545300" y="183889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13970</xdr:rowOff>
    </xdr:from>
    <xdr:to xmlns:xdr="http://schemas.openxmlformats.org/drawingml/2006/spreadsheetDrawing">
      <xdr:col>98</xdr:col>
      <xdr:colOff>38100</xdr:colOff>
      <xdr:row>107</xdr:row>
      <xdr:rowOff>115570</xdr:rowOff>
    </xdr:to>
    <xdr:sp macro="" textlink="">
      <xdr:nvSpPr>
        <xdr:cNvPr id="743" name="楕円 742"/>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46990</xdr:rowOff>
    </xdr:from>
    <xdr:to xmlns:xdr="http://schemas.openxmlformats.org/drawingml/2006/spreadsheetDrawing">
      <xdr:col>102</xdr:col>
      <xdr:colOff>114300</xdr:colOff>
      <xdr:row>107</xdr:row>
      <xdr:rowOff>64770</xdr:rowOff>
    </xdr:to>
    <xdr:cxnSp macro="">
      <xdr:nvCxnSpPr>
        <xdr:cNvPr id="744" name="直線コネクタ 743"/>
        <xdr:cNvCxnSpPr/>
      </xdr:nvCxnSpPr>
      <xdr:spPr>
        <a:xfrm flipV="1">
          <a:off x="18656300" y="183921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152400</xdr:rowOff>
    </xdr:from>
    <xdr:ext cx="469900" cy="259080"/>
    <xdr:sp macro="" textlink="">
      <xdr:nvSpPr>
        <xdr:cNvPr id="745" name="n_1aveValue【庁舎】&#10;一人当たり面積"/>
        <xdr:cNvSpPr txBox="1"/>
      </xdr:nvSpPr>
      <xdr:spPr>
        <a:xfrm>
          <a:off x="21075650" y="179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3175</xdr:rowOff>
    </xdr:from>
    <xdr:ext cx="467995" cy="259080"/>
    <xdr:sp macro="" textlink="">
      <xdr:nvSpPr>
        <xdr:cNvPr id="746" name="n_2aveValue【庁舎】&#10;一人当たり面積"/>
        <xdr:cNvSpPr txBox="1"/>
      </xdr:nvSpPr>
      <xdr:spPr>
        <a:xfrm>
          <a:off x="20199350" y="18005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13335</xdr:rowOff>
    </xdr:from>
    <xdr:ext cx="467995" cy="259080"/>
    <xdr:sp macro="" textlink="">
      <xdr:nvSpPr>
        <xdr:cNvPr id="747" name="n_3aveValue【庁舎】&#10;一人当たり面積"/>
        <xdr:cNvSpPr txBox="1"/>
      </xdr:nvSpPr>
      <xdr:spPr>
        <a:xfrm>
          <a:off x="19310350" y="180155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167005</xdr:rowOff>
    </xdr:from>
    <xdr:ext cx="467995" cy="257175"/>
    <xdr:sp macro="" textlink="">
      <xdr:nvSpPr>
        <xdr:cNvPr id="748" name="n_4aveValue【庁舎】&#10;一人当たり面積"/>
        <xdr:cNvSpPr txBox="1"/>
      </xdr:nvSpPr>
      <xdr:spPr>
        <a:xfrm>
          <a:off x="18421350" y="179978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81915</xdr:rowOff>
    </xdr:from>
    <xdr:ext cx="469900" cy="259080"/>
    <xdr:sp macro="" textlink="">
      <xdr:nvSpPr>
        <xdr:cNvPr id="749" name="n_1mainValue【庁舎】&#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86360</xdr:rowOff>
    </xdr:from>
    <xdr:ext cx="467995" cy="257175"/>
    <xdr:sp macro="" textlink="">
      <xdr:nvSpPr>
        <xdr:cNvPr id="750" name="n_2mainValue【庁舎】&#10;一人当たり面積"/>
        <xdr:cNvSpPr txBox="1"/>
      </xdr:nvSpPr>
      <xdr:spPr>
        <a:xfrm>
          <a:off x="20199350" y="18431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88900</xdr:rowOff>
    </xdr:from>
    <xdr:ext cx="467995" cy="257175"/>
    <xdr:sp macro="" textlink="">
      <xdr:nvSpPr>
        <xdr:cNvPr id="751" name="n_3mainValue【庁舎】&#10;一人当たり面積"/>
        <xdr:cNvSpPr txBox="1"/>
      </xdr:nvSpPr>
      <xdr:spPr>
        <a:xfrm>
          <a:off x="19310350" y="18434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106680</xdr:rowOff>
    </xdr:from>
    <xdr:ext cx="467995" cy="259080"/>
    <xdr:sp macro="" textlink="">
      <xdr:nvSpPr>
        <xdr:cNvPr id="752" name="n_4mainValue【庁舎】&#10;一人当たり面積"/>
        <xdr:cNvSpPr txBox="1"/>
      </xdr:nvSpPr>
      <xdr:spPr>
        <a:xfrm>
          <a:off x="18421350" y="1845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400">
              <a:latin typeface="ＭＳ Ｐゴシック"/>
              <a:ea typeface="ＭＳ Ｐゴシック"/>
            </a:rPr>
            <a:t>【</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】の</a:t>
          </a:r>
          <a:r>
            <a:rPr kumimoji="1" lang="ja-JP" altLang="en-US" sz="1400">
              <a:latin typeface="ＭＳ Ｐゴシック"/>
              <a:ea typeface="ＭＳ Ｐゴシック"/>
            </a:rPr>
            <a:t>一人当たり面積については、町村合併により役割が重複する施設が多く存在するため、類似団体内平均値よりかなり高い値となっている。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保健センター・保健所</a:t>
          </a:r>
          <a:r>
            <a:rPr kumimoji="1" lang="en-US" altLang="ja-JP" sz="1400">
              <a:latin typeface="ＭＳ Ｐゴシック"/>
              <a:ea typeface="ＭＳ Ｐゴシック"/>
            </a:rPr>
            <a:t>】の有形資産減価償却率については、令和4年度に空調設備の大幅な改修工事を行ったことで大幅な改善が見られた。</a:t>
          </a:r>
          <a:endParaRPr kumimoji="1" lang="ja-JP" altLang="en-US" sz="1300">
            <a:latin typeface="ＭＳ Ｐゴシック"/>
            <a:ea typeface="ＭＳ Ｐゴシック"/>
          </a:endParaRPr>
        </a:p>
        <a:p>
          <a:r>
            <a:rPr kumimoji="1" lang="en-US" altLang="ja-JP" sz="1400">
              <a:latin typeface="ＭＳ Ｐゴシック"/>
              <a:ea typeface="ＭＳ Ｐゴシック"/>
            </a:rPr>
            <a:t>しかしながら、老朽化した建物も多く、また、</a:t>
          </a:r>
          <a:r>
            <a:rPr kumimoji="1" lang="ja-JP" altLang="en-US" sz="1400">
              <a:solidFill>
                <a:schemeClr val="dk1"/>
              </a:solidFill>
              <a:effectLst/>
              <a:latin typeface="ＭＳ Ｐゴシック"/>
              <a:ea typeface="ＭＳ Ｐゴシック"/>
              <a:cs typeface="+mn-cs"/>
            </a:rPr>
            <a:t>役割や機能が類似・重複した施設も多いため、今後、統廃合・多機能施設への複合化等を進め数値の改善を図る必要がある。</a:t>
          </a:r>
          <a:endParaRPr kumimoji="1" lang="ja-JP" altLang="en-US" sz="1300">
            <a:latin typeface="ＭＳ Ｐゴシック"/>
            <a:ea typeface="ＭＳ Ｐゴシック"/>
          </a:endParaRPr>
        </a:p>
        <a:p>
          <a:r>
            <a:rPr kumimoji="1" lang="en-US" altLang="ja-JP" sz="1400">
              <a:latin typeface="ＭＳ Ｐゴシック"/>
              <a:ea typeface="ＭＳ Ｐゴシック"/>
            </a:rPr>
            <a:t>【</a:t>
          </a:r>
          <a:r>
            <a:rPr kumimoji="1" lang="ja-JP" altLang="en-US" sz="1400">
              <a:latin typeface="ＭＳ Ｐゴシック"/>
              <a:ea typeface="ＭＳ Ｐゴシック"/>
            </a:rPr>
            <a:t>一般廃棄物処理施設</a:t>
          </a:r>
          <a:r>
            <a:rPr kumimoji="1" lang="en-US" altLang="ja-JP" sz="1400">
              <a:latin typeface="ＭＳ Ｐゴシック"/>
              <a:ea typeface="ＭＳ Ｐゴシック"/>
            </a:rPr>
            <a:t>】</a:t>
          </a:r>
          <a:r>
            <a:rPr kumimoji="1" lang="en-US" altLang="ja-JP" sz="1400">
              <a:latin typeface="ＭＳ Ｐゴシック"/>
              <a:ea typeface="ＭＳ Ｐゴシック"/>
            </a:rPr>
            <a:t>の</a:t>
          </a:r>
          <a:r>
            <a:rPr kumimoji="1" lang="ja-JP" altLang="ja-JP" sz="1400">
              <a:solidFill>
                <a:schemeClr val="dk1"/>
              </a:solidFill>
              <a:effectLst/>
              <a:latin typeface="ＭＳ Ｐゴシック"/>
              <a:ea typeface="ＭＳ Ｐゴシック"/>
              <a:cs typeface="+mn-cs"/>
            </a:rPr>
            <a:t>有形固定資産減価償却率</a:t>
          </a:r>
          <a:r>
            <a:rPr kumimoji="1" lang="ja-JP" altLang="en-US" sz="1400">
              <a:solidFill>
                <a:schemeClr val="dk1"/>
              </a:solidFill>
              <a:effectLst/>
              <a:latin typeface="ＭＳ Ｐゴシック"/>
              <a:ea typeface="ＭＳ Ｐゴシック"/>
              <a:cs typeface="+mn-cs"/>
            </a:rPr>
            <a:t>については、類似団体と比較してかなり高い値となっていたが、令和4年に清掃センターの施設の大幅な更新工事が完了し減価償却率の大幅な改善が見られた。有形固定資産額についても改修により価値が高くなったことで、一人当たりの有形固定資産額についても増加した。今後もクリーンセンターの大規模改修が予定されているため更なる数値の改善が見込まれる。</a:t>
          </a:r>
          <a:endParaRPr kumimoji="1" lang="ja-JP" altLang="en-US" sz="1300">
            <a:latin typeface="ＭＳ Ｐゴシック"/>
            <a:ea typeface="ＭＳ Ｐゴシック"/>
          </a:endParaRPr>
        </a:p>
        <a:p>
          <a:r>
            <a:rPr kumimoji="1" lang="ja-JP" altLang="en-US" sz="1400">
              <a:solidFill>
                <a:schemeClr val="dk1"/>
              </a:solidFill>
              <a:effectLst/>
              <a:latin typeface="ＭＳ Ｐゴシック"/>
              <a:ea typeface="ＭＳ Ｐゴシック"/>
              <a:cs typeface="+mn-cs"/>
            </a:rPr>
            <a:t>【庁舎】の有形固定資産減価償却率については、平成28年度では63.5％まで老朽化が進んでいたが、中津支所・美山支所の両支所の建替により大幅な改善が見られた。</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000"/>
    <xdr:sp macro="" textlink="">
      <xdr:nvSpPr>
        <xdr:cNvPr id="30" name="テキスト ボックス 29"/>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000"/>
    <xdr:sp macro="" textlink="">
      <xdr:nvSpPr>
        <xdr:cNvPr id="31" name="テキスト ボックス 30"/>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財政力指数については、令和4年度決算と比較して基準財政収入額が１６，３２１千円、基準財政需要額が７，５０３千円増加し、財政力指数については昨年と同様の０．２４となった。類似団体平均値の０．２７と比較しても０．０３ポイント低くなっている。今後については、業務の効率化による人件費の削減や必要な事業の選別を行うことにより、歳出の削減を図り財政の健全化を図る。</a:t>
          </a:r>
          <a:endParaRPr kumimoji="1" lang="ja-JP" altLang="en-US" sz="1300">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3" name="テキスト ボックス 52"/>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5" name="テキスト ボックス 54"/>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7" name="テキスト ボックス 56"/>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71120</xdr:rowOff>
    </xdr:to>
    <xdr:cxnSp macro="">
      <xdr:nvCxnSpPr>
        <xdr:cNvPr id="63" name="直線コネクタ 62"/>
        <xdr:cNvCxnSpPr/>
      </xdr:nvCxnSpPr>
      <xdr:spPr>
        <a:xfrm flipV="1">
          <a:off x="4953000"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43180</xdr:rowOff>
    </xdr:from>
    <xdr:ext cx="762000" cy="254000"/>
    <xdr:sp macro="" textlink="">
      <xdr:nvSpPr>
        <xdr:cNvPr id="64" name="財政力最小値テキスト"/>
        <xdr:cNvSpPr txBox="1"/>
      </xdr:nvSpPr>
      <xdr:spPr>
        <a:xfrm>
          <a:off x="5041900" y="7586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71120</xdr:rowOff>
    </xdr:from>
    <xdr:to xmlns:xdr="http://schemas.openxmlformats.org/drawingml/2006/spreadsheetDrawing">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6"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7" name="直線コネクタ 66"/>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4000"/>
    <xdr:sp macro="" textlink="">
      <xdr:nvSpPr>
        <xdr:cNvPr id="69" name="財政力平均値テキスト"/>
        <xdr:cNvSpPr txBox="1"/>
      </xdr:nvSpPr>
      <xdr:spPr>
        <a:xfrm>
          <a:off x="5041900" y="72218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1" name="直線コネクタ 70"/>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81915</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a:off x="2336800" y="74542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116205</xdr:rowOff>
    </xdr:from>
    <xdr:ext cx="762000" cy="259080"/>
    <xdr:sp macro="" textlink="">
      <xdr:nvSpPr>
        <xdr:cNvPr id="76" name="テキスト ボックス 75"/>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81915</xdr:rowOff>
    </xdr:from>
    <xdr:to xmlns:xdr="http://schemas.openxmlformats.org/drawingml/2006/spreadsheetDrawing">
      <xdr:col>11</xdr:col>
      <xdr:colOff>31750</xdr:colOff>
      <xdr:row>43</xdr:row>
      <xdr:rowOff>81915</xdr:rowOff>
    </xdr:to>
    <xdr:cxnSp macro="">
      <xdr:nvCxnSpPr>
        <xdr:cNvPr id="77" name="直線コネクタ 76"/>
        <xdr:cNvCxnSpPr/>
      </xdr:nvCxnSpPr>
      <xdr:spPr>
        <a:xfrm>
          <a:off x="1447800" y="7454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80" name="フローチャート: 判断 79"/>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102870</xdr:rowOff>
    </xdr:from>
    <xdr:ext cx="762000" cy="259080"/>
    <xdr:sp macro="" textlink="">
      <xdr:nvSpPr>
        <xdr:cNvPr id="81" name="テキスト ボックス 80"/>
        <xdr:cNvSpPr txBox="1"/>
      </xdr:nvSpPr>
      <xdr:spPr>
        <a:xfrm>
          <a:off x="1066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7" name="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8"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9" name="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0" name="テキスト ボックス 89"/>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1" name="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2" name="テキスト ボックス 91"/>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31115</xdr:rowOff>
    </xdr:from>
    <xdr:to xmlns:xdr="http://schemas.openxmlformats.org/drawingml/2006/spreadsheetDrawing">
      <xdr:col>11</xdr:col>
      <xdr:colOff>82550</xdr:colOff>
      <xdr:row>43</xdr:row>
      <xdr:rowOff>132715</xdr:rowOff>
    </xdr:to>
    <xdr:sp macro="" textlink="">
      <xdr:nvSpPr>
        <xdr:cNvPr id="93" name="楕円 92"/>
        <xdr:cNvSpPr/>
      </xdr:nvSpPr>
      <xdr:spPr>
        <a:xfrm>
          <a:off x="2286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117475</xdr:rowOff>
    </xdr:from>
    <xdr:ext cx="762000" cy="259080"/>
    <xdr:sp macro="" textlink="">
      <xdr:nvSpPr>
        <xdr:cNvPr id="94" name="テキスト ボックス 93"/>
        <xdr:cNvSpPr txBox="1"/>
      </xdr:nvSpPr>
      <xdr:spPr>
        <a:xfrm>
          <a:off x="1955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31115</xdr:rowOff>
    </xdr:from>
    <xdr:to xmlns:xdr="http://schemas.openxmlformats.org/drawingml/2006/spreadsheetDrawing">
      <xdr:col>7</xdr:col>
      <xdr:colOff>31750</xdr:colOff>
      <xdr:row>43</xdr:row>
      <xdr:rowOff>132715</xdr:rowOff>
    </xdr:to>
    <xdr:sp macro="" textlink="">
      <xdr:nvSpPr>
        <xdr:cNvPr id="95" name="楕円 94"/>
        <xdr:cNvSpPr/>
      </xdr:nvSpPr>
      <xdr:spPr>
        <a:xfrm>
          <a:off x="1397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117475</xdr:rowOff>
    </xdr:from>
    <xdr:ext cx="762000" cy="259080"/>
    <xdr:sp macro="" textlink="">
      <xdr:nvSpPr>
        <xdr:cNvPr id="96" name="テキスト ボックス 95"/>
        <xdr:cNvSpPr txBox="1"/>
      </xdr:nvSpPr>
      <xdr:spPr>
        <a:xfrm>
          <a:off x="1066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99" name="テキスト ボックス 98"/>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経常収支比率については８７．１％で、前年度の８６．６％から０．５ポイント上昇している。類似団体の平均値の８７．０％と比較して０．１％低い値となっている。これは、分子の経常経費一般財源の増減はあまりないが、分母である経常一般財源が地方税で４３，８４０千円増加したにもかかわらず、普通交付税が８３，９６２千円減額となったことが要因であると考えられ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今後においては、定員管理計画に基づく人件費の削減、事務事業の優先順位の点検を行い、義務的経費の削減を図る必要がある。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2" name="テキスト ボックス 111"/>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4000"/>
    <xdr:sp macro="" textlink="">
      <xdr:nvSpPr>
        <xdr:cNvPr id="120" name="テキスト ボックス 119"/>
        <xdr:cNvSpPr txBox="1"/>
      </xdr:nvSpPr>
      <xdr:spPr>
        <a:xfrm>
          <a:off x="0" y="9928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20955</xdr:rowOff>
    </xdr:from>
    <xdr:to xmlns:xdr="http://schemas.openxmlformats.org/drawingml/2006/spreadsheetDrawing">
      <xdr:col>23</xdr:col>
      <xdr:colOff>133350</xdr:colOff>
      <xdr:row>66</xdr:row>
      <xdr:rowOff>92075</xdr:rowOff>
    </xdr:to>
    <xdr:cxnSp macro="">
      <xdr:nvCxnSpPr>
        <xdr:cNvPr id="124" name="直線コネクタ 123"/>
        <xdr:cNvCxnSpPr/>
      </xdr:nvCxnSpPr>
      <xdr:spPr>
        <a:xfrm flipV="1">
          <a:off x="4953000"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64135</xdr:rowOff>
    </xdr:from>
    <xdr:ext cx="762000" cy="254000"/>
    <xdr:sp macro="" textlink="">
      <xdr:nvSpPr>
        <xdr:cNvPr id="125" name="財政構造の弾力性最小値テキスト"/>
        <xdr:cNvSpPr txBox="1"/>
      </xdr:nvSpPr>
      <xdr:spPr>
        <a:xfrm>
          <a:off x="5041900" y="113798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92075</xdr:rowOff>
    </xdr:from>
    <xdr:to xmlns:xdr="http://schemas.openxmlformats.org/drawingml/2006/spreadsheetDrawing">
      <xdr:col>24</xdr:col>
      <xdr:colOff>12700</xdr:colOff>
      <xdr:row>66</xdr:row>
      <xdr:rowOff>92075</xdr:rowOff>
    </xdr:to>
    <xdr:cxnSp macro="">
      <xdr:nvCxnSpPr>
        <xdr:cNvPr id="126" name="直線コネクタ 125"/>
        <xdr:cNvCxnSpPr/>
      </xdr:nvCxnSpPr>
      <xdr:spPr>
        <a:xfrm>
          <a:off x="4864100" y="1140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107315</xdr:rowOff>
    </xdr:from>
    <xdr:ext cx="762000" cy="259080"/>
    <xdr:sp macro="" textlink="">
      <xdr:nvSpPr>
        <xdr:cNvPr id="127" name="財政構造の弾力性最大値テキスト"/>
        <xdr:cNvSpPr txBox="1"/>
      </xdr:nvSpPr>
      <xdr:spPr>
        <a:xfrm>
          <a:off x="50419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20955</xdr:rowOff>
    </xdr:from>
    <xdr:to xmlns:xdr="http://schemas.openxmlformats.org/drawingml/2006/spreadsheetDrawing">
      <xdr:col>24</xdr:col>
      <xdr:colOff>12700</xdr:colOff>
      <xdr:row>58</xdr:row>
      <xdr:rowOff>20955</xdr:rowOff>
    </xdr:to>
    <xdr:cxnSp macro="">
      <xdr:nvCxnSpPr>
        <xdr:cNvPr id="128" name="直線コネクタ 127"/>
        <xdr:cNvCxnSpPr/>
      </xdr:nvCxnSpPr>
      <xdr:spPr>
        <a:xfrm>
          <a:off x="48641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71120</xdr:rowOff>
    </xdr:from>
    <xdr:to xmlns:xdr="http://schemas.openxmlformats.org/drawingml/2006/spreadsheetDrawing">
      <xdr:col>23</xdr:col>
      <xdr:colOff>133350</xdr:colOff>
      <xdr:row>63</xdr:row>
      <xdr:rowOff>95250</xdr:rowOff>
    </xdr:to>
    <xdr:cxnSp macro="">
      <xdr:nvCxnSpPr>
        <xdr:cNvPr id="129" name="直線コネクタ 128"/>
        <xdr:cNvCxnSpPr/>
      </xdr:nvCxnSpPr>
      <xdr:spPr>
        <a:xfrm>
          <a:off x="4114800" y="108724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55880</xdr:rowOff>
    </xdr:from>
    <xdr:ext cx="762000" cy="259080"/>
    <xdr:sp macro="" textlink="">
      <xdr:nvSpPr>
        <xdr:cNvPr id="130" name="財政構造の弾力性平均値テキスト"/>
        <xdr:cNvSpPr txBox="1"/>
      </xdr:nvSpPr>
      <xdr:spPr>
        <a:xfrm>
          <a:off x="504190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39370</xdr:rowOff>
    </xdr:from>
    <xdr:to xmlns:xdr="http://schemas.openxmlformats.org/drawingml/2006/spreadsheetDrawing">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146050</xdr:rowOff>
    </xdr:from>
    <xdr:to xmlns:xdr="http://schemas.openxmlformats.org/drawingml/2006/spreadsheetDrawing">
      <xdr:col>19</xdr:col>
      <xdr:colOff>133350</xdr:colOff>
      <xdr:row>63</xdr:row>
      <xdr:rowOff>71120</xdr:rowOff>
    </xdr:to>
    <xdr:cxnSp macro="">
      <xdr:nvCxnSpPr>
        <xdr:cNvPr id="132" name="直線コネクタ 131"/>
        <xdr:cNvCxnSpPr/>
      </xdr:nvCxnSpPr>
      <xdr:spPr>
        <a:xfrm>
          <a:off x="3225800" y="107759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24765</xdr:rowOff>
    </xdr:from>
    <xdr:to xmlns:xdr="http://schemas.openxmlformats.org/drawingml/2006/spreadsheetDrawing">
      <xdr:col>19</xdr:col>
      <xdr:colOff>184150</xdr:colOff>
      <xdr:row>63</xdr:row>
      <xdr:rowOff>126365</xdr:rowOff>
    </xdr:to>
    <xdr:sp macro="" textlink="">
      <xdr:nvSpPr>
        <xdr:cNvPr id="133" name="フローチャート: 判断 132"/>
        <xdr:cNvSpPr/>
      </xdr:nvSpPr>
      <xdr:spPr>
        <a:xfrm>
          <a:off x="4064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111125</xdr:rowOff>
    </xdr:from>
    <xdr:ext cx="736600" cy="254000"/>
    <xdr:sp macro="" textlink="">
      <xdr:nvSpPr>
        <xdr:cNvPr id="134" name="テキスト ボックス 133"/>
        <xdr:cNvSpPr txBox="1"/>
      </xdr:nvSpPr>
      <xdr:spPr>
        <a:xfrm>
          <a:off x="3733800" y="109124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146050</xdr:rowOff>
    </xdr:from>
    <xdr:to xmlns:xdr="http://schemas.openxmlformats.org/drawingml/2006/spreadsheetDrawing">
      <xdr:col>15</xdr:col>
      <xdr:colOff>82550</xdr:colOff>
      <xdr:row>64</xdr:row>
      <xdr:rowOff>20320</xdr:rowOff>
    </xdr:to>
    <xdr:cxnSp macro="">
      <xdr:nvCxnSpPr>
        <xdr:cNvPr id="135" name="直線コネクタ 134"/>
        <xdr:cNvCxnSpPr/>
      </xdr:nvCxnSpPr>
      <xdr:spPr>
        <a:xfrm flipV="1">
          <a:off x="2336800" y="1077595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153670</xdr:rowOff>
    </xdr:from>
    <xdr:ext cx="762000" cy="259080"/>
    <xdr:sp macro="" textlink="">
      <xdr:nvSpPr>
        <xdr:cNvPr id="137" name="テキスト ボックス 136"/>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162560</xdr:rowOff>
    </xdr:from>
    <xdr:to xmlns:xdr="http://schemas.openxmlformats.org/drawingml/2006/spreadsheetDrawing">
      <xdr:col>11</xdr:col>
      <xdr:colOff>31750</xdr:colOff>
      <xdr:row>64</xdr:row>
      <xdr:rowOff>20320</xdr:rowOff>
    </xdr:to>
    <xdr:cxnSp macro="">
      <xdr:nvCxnSpPr>
        <xdr:cNvPr id="138" name="直線コネクタ 137"/>
        <xdr:cNvCxnSpPr/>
      </xdr:nvCxnSpPr>
      <xdr:spPr>
        <a:xfrm>
          <a:off x="1447800" y="109639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48895</xdr:rowOff>
    </xdr:from>
    <xdr:to xmlns:xdr="http://schemas.openxmlformats.org/drawingml/2006/spreadsheetDrawing">
      <xdr:col>11</xdr:col>
      <xdr:colOff>82550</xdr:colOff>
      <xdr:row>63</xdr:row>
      <xdr:rowOff>150495</xdr:rowOff>
    </xdr:to>
    <xdr:sp macro="" textlink="">
      <xdr:nvSpPr>
        <xdr:cNvPr id="139" name="フローチャート: 判断 138"/>
        <xdr:cNvSpPr/>
      </xdr:nvSpPr>
      <xdr:spPr>
        <a:xfrm>
          <a:off x="2286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160655</xdr:rowOff>
    </xdr:from>
    <xdr:ext cx="762000" cy="259080"/>
    <xdr:sp macro="" textlink="">
      <xdr:nvSpPr>
        <xdr:cNvPr id="140" name="テキスト ボックス 139"/>
        <xdr:cNvSpPr txBox="1"/>
      </xdr:nvSpPr>
      <xdr:spPr>
        <a:xfrm>
          <a:off x="1955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92710</xdr:rowOff>
    </xdr:from>
    <xdr:to xmlns:xdr="http://schemas.openxmlformats.org/drawingml/2006/spreadsheetDrawing">
      <xdr:col>7</xdr:col>
      <xdr:colOff>31750</xdr:colOff>
      <xdr:row>64</xdr:row>
      <xdr:rowOff>22860</xdr:rowOff>
    </xdr:to>
    <xdr:sp macro="" textlink="">
      <xdr:nvSpPr>
        <xdr:cNvPr id="141" name="フローチャート: 判断 140"/>
        <xdr:cNvSpPr/>
      </xdr:nvSpPr>
      <xdr:spPr>
        <a:xfrm>
          <a:off x="1397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33020</xdr:rowOff>
    </xdr:from>
    <xdr:ext cx="762000" cy="259080"/>
    <xdr:sp macro="" textlink="">
      <xdr:nvSpPr>
        <xdr:cNvPr id="142" name="テキスト ボックス 141"/>
        <xdr:cNvSpPr txBox="1"/>
      </xdr:nvSpPr>
      <xdr:spPr>
        <a:xfrm>
          <a:off x="1066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3" name="テキスト ボックス 142"/>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4" name="テキスト ボックス 143"/>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5" name="テキスト ボックス 144"/>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6" name="テキスト ボックス 145"/>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47" name="テキスト ボックス 146"/>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44450</xdr:rowOff>
    </xdr:from>
    <xdr:to xmlns:xdr="http://schemas.openxmlformats.org/drawingml/2006/spreadsheetDrawing">
      <xdr:col>23</xdr:col>
      <xdr:colOff>184150</xdr:colOff>
      <xdr:row>63</xdr:row>
      <xdr:rowOff>146050</xdr:rowOff>
    </xdr:to>
    <xdr:sp macro="" textlink="">
      <xdr:nvSpPr>
        <xdr:cNvPr id="148" name="楕円 147"/>
        <xdr:cNvSpPr/>
      </xdr:nvSpPr>
      <xdr:spPr>
        <a:xfrm>
          <a:off x="49022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16510</xdr:rowOff>
    </xdr:from>
    <xdr:ext cx="762000" cy="259080"/>
    <xdr:sp macro="" textlink="">
      <xdr:nvSpPr>
        <xdr:cNvPr id="149" name="財政構造の弾力性該当値テキスト"/>
        <xdr:cNvSpPr txBox="1"/>
      </xdr:nvSpPr>
      <xdr:spPr>
        <a:xfrm>
          <a:off x="5041900" y="1081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20320</xdr:rowOff>
    </xdr:from>
    <xdr:to xmlns:xdr="http://schemas.openxmlformats.org/drawingml/2006/spreadsheetDrawing">
      <xdr:col>19</xdr:col>
      <xdr:colOff>184150</xdr:colOff>
      <xdr:row>63</xdr:row>
      <xdr:rowOff>121920</xdr:rowOff>
    </xdr:to>
    <xdr:sp macro="" textlink="">
      <xdr:nvSpPr>
        <xdr:cNvPr id="150" name="楕円 149"/>
        <xdr:cNvSpPr/>
      </xdr:nvSpPr>
      <xdr:spPr>
        <a:xfrm>
          <a:off x="4064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132080</xdr:rowOff>
    </xdr:from>
    <xdr:ext cx="736600" cy="254000"/>
    <xdr:sp macro="" textlink="">
      <xdr:nvSpPr>
        <xdr:cNvPr id="151" name="テキスト ボックス 150"/>
        <xdr:cNvSpPr txBox="1"/>
      </xdr:nvSpPr>
      <xdr:spPr>
        <a:xfrm>
          <a:off x="3733800" y="105905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95250</xdr:rowOff>
    </xdr:from>
    <xdr:to xmlns:xdr="http://schemas.openxmlformats.org/drawingml/2006/spreadsheetDrawing">
      <xdr:col>15</xdr:col>
      <xdr:colOff>133350</xdr:colOff>
      <xdr:row>63</xdr:row>
      <xdr:rowOff>25400</xdr:rowOff>
    </xdr:to>
    <xdr:sp macro="" textlink="">
      <xdr:nvSpPr>
        <xdr:cNvPr id="152" name="楕円 151"/>
        <xdr:cNvSpPr/>
      </xdr:nvSpPr>
      <xdr:spPr>
        <a:xfrm>
          <a:off x="31750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10160</xdr:rowOff>
    </xdr:from>
    <xdr:ext cx="762000" cy="259080"/>
    <xdr:sp macro="" textlink="">
      <xdr:nvSpPr>
        <xdr:cNvPr id="153" name="テキスト ボックス 152"/>
        <xdr:cNvSpPr txBox="1"/>
      </xdr:nvSpPr>
      <xdr:spPr>
        <a:xfrm>
          <a:off x="2844800" y="1081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140970</xdr:rowOff>
    </xdr:from>
    <xdr:to xmlns:xdr="http://schemas.openxmlformats.org/drawingml/2006/spreadsheetDrawing">
      <xdr:col>11</xdr:col>
      <xdr:colOff>82550</xdr:colOff>
      <xdr:row>64</xdr:row>
      <xdr:rowOff>71120</xdr:rowOff>
    </xdr:to>
    <xdr:sp macro="" textlink="">
      <xdr:nvSpPr>
        <xdr:cNvPr id="154" name="楕円 153"/>
        <xdr:cNvSpPr/>
      </xdr:nvSpPr>
      <xdr:spPr>
        <a:xfrm>
          <a:off x="2286000" y="10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55880</xdr:rowOff>
    </xdr:from>
    <xdr:ext cx="762000" cy="259080"/>
    <xdr:sp macro="" textlink="">
      <xdr:nvSpPr>
        <xdr:cNvPr id="155" name="テキスト ボックス 154"/>
        <xdr:cNvSpPr txBox="1"/>
      </xdr:nvSpPr>
      <xdr:spPr>
        <a:xfrm>
          <a:off x="1955800" y="1102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56" name="楕円 155"/>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26670</xdr:rowOff>
    </xdr:from>
    <xdr:ext cx="762000" cy="259080"/>
    <xdr:sp macro="" textlink="">
      <xdr:nvSpPr>
        <xdr:cNvPr id="157" name="テキスト ボックス 156"/>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0" name="テキスト ボックス 159"/>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[312,915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本年度の人口１人当たり人件費・物件費等決算額については、３１２</a:t>
          </a:r>
          <a:r>
            <a:rPr kumimoji="1" lang="ja-JP" altLang="ja-JP" sz="1300">
              <a:solidFill>
                <a:schemeClr val="dk1"/>
              </a:solidFill>
              <a:effectLst/>
              <a:latin typeface="ＭＳ Ｐゴシック"/>
              <a:ea typeface="ＭＳ Ｐゴシック"/>
              <a:cs typeface="+mn-cs"/>
            </a:rPr>
            <a:t>，９１５円で昨年度と比較してから３，９０９円低くなり、類似団体内平均値３６３，５５９円と比較して５０，６４４円低くなっている。</a:t>
          </a:r>
          <a:r>
            <a:rPr kumimoji="1" lang="ja-JP" altLang="ja-JP" sz="1300">
              <a:solidFill>
                <a:schemeClr val="dk1"/>
              </a:solidFill>
              <a:effectLst/>
              <a:latin typeface="ＭＳ Ｐゴシック"/>
              <a:ea typeface="ＭＳ Ｐゴシック"/>
              <a:cs typeface="+mn-cs"/>
            </a:rPr>
            <a:t>人件費については町村合併以降、定員管理計画に基づき人件費の削減に努めた結果であると言えるが、今後については、職員の削減は難しくなってくると考えられ人件費の大幅な削減は見込めないと考えられる。</a:t>
          </a:r>
          <a:r>
            <a:rPr kumimoji="1" lang="ja-JP" altLang="ja-JP" sz="1300">
              <a:solidFill>
                <a:schemeClr val="dk1"/>
              </a:solidFill>
              <a:effectLst/>
              <a:latin typeface="ＭＳ Ｐゴシック"/>
              <a:ea typeface="ＭＳ Ｐゴシック"/>
              <a:cs typeface="+mn-cs"/>
            </a:rPr>
            <a:t>物件費についても、合併市町村であり保有する公共施設が多いことから、今後、維持管理や更新、除去に要する費用が多くなってくることが予想される。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1" name="テキスト ボックス 170"/>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000"/>
    <xdr:sp macro="" textlink="">
      <xdr:nvSpPr>
        <xdr:cNvPr id="175" name="テキスト ボックス 174"/>
        <xdr:cNvSpPr txBox="1"/>
      </xdr:nvSpPr>
      <xdr:spPr>
        <a:xfrm>
          <a:off x="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000"/>
    <xdr:sp macro="" textlink="">
      <xdr:nvSpPr>
        <xdr:cNvPr id="177" name="テキスト ボックス 176"/>
        <xdr:cNvSpPr txBox="1"/>
      </xdr:nvSpPr>
      <xdr:spPr>
        <a:xfrm>
          <a:off x="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7" name="テキスト ボックス 186"/>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138430</xdr:rowOff>
    </xdr:from>
    <xdr:to xmlns:xdr="http://schemas.openxmlformats.org/drawingml/2006/spreadsheetDrawing">
      <xdr:col>23</xdr:col>
      <xdr:colOff>133350</xdr:colOff>
      <xdr:row>89</xdr:row>
      <xdr:rowOff>120650</xdr:rowOff>
    </xdr:to>
    <xdr:cxnSp macro="">
      <xdr:nvCxnSpPr>
        <xdr:cNvPr id="189" name="直線コネクタ 188"/>
        <xdr:cNvCxnSpPr/>
      </xdr:nvCxnSpPr>
      <xdr:spPr>
        <a:xfrm flipV="1">
          <a:off x="4953000"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92075</xdr:rowOff>
    </xdr:from>
    <xdr:ext cx="762000" cy="259080"/>
    <xdr:sp macro="" textlink="">
      <xdr:nvSpPr>
        <xdr:cNvPr id="190" name="人件費・物件費等の状況最小値テキスト"/>
        <xdr:cNvSpPr txBox="1"/>
      </xdr:nvSpPr>
      <xdr:spPr>
        <a:xfrm>
          <a:off x="504190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120650</xdr:rowOff>
    </xdr:from>
    <xdr:to xmlns:xdr="http://schemas.openxmlformats.org/drawingml/2006/spreadsheetDrawing">
      <xdr:col>24</xdr:col>
      <xdr:colOff>12700</xdr:colOff>
      <xdr:row>89</xdr:row>
      <xdr:rowOff>120650</xdr:rowOff>
    </xdr:to>
    <xdr:cxnSp macro="">
      <xdr:nvCxnSpPr>
        <xdr:cNvPr id="191" name="直線コネクタ 190"/>
        <xdr:cNvCxnSpPr/>
      </xdr:nvCxnSpPr>
      <xdr:spPr>
        <a:xfrm>
          <a:off x="4864100" y="1537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53340</xdr:rowOff>
    </xdr:from>
    <xdr:ext cx="762000" cy="254000"/>
    <xdr:sp macro="" textlink="">
      <xdr:nvSpPr>
        <xdr:cNvPr id="192" name="人件費・物件費等の状況最大値テキスト"/>
        <xdr:cNvSpPr txBox="1"/>
      </xdr:nvSpPr>
      <xdr:spPr>
        <a:xfrm>
          <a:off x="5041900" y="13426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138430</xdr:rowOff>
    </xdr:from>
    <xdr:to xmlns:xdr="http://schemas.openxmlformats.org/drawingml/2006/spreadsheetDrawing">
      <xdr:col>24</xdr:col>
      <xdr:colOff>12700</xdr:colOff>
      <xdr:row>79</xdr:row>
      <xdr:rowOff>138430</xdr:rowOff>
    </xdr:to>
    <xdr:cxnSp macro="">
      <xdr:nvCxnSpPr>
        <xdr:cNvPr id="193" name="直線コネクタ 192"/>
        <xdr:cNvCxnSpPr/>
      </xdr:nvCxnSpPr>
      <xdr:spPr>
        <a:xfrm>
          <a:off x="4864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73660</xdr:rowOff>
    </xdr:from>
    <xdr:to xmlns:xdr="http://schemas.openxmlformats.org/drawingml/2006/spreadsheetDrawing">
      <xdr:col>23</xdr:col>
      <xdr:colOff>133350</xdr:colOff>
      <xdr:row>82</xdr:row>
      <xdr:rowOff>86995</xdr:rowOff>
    </xdr:to>
    <xdr:cxnSp macro="">
      <xdr:nvCxnSpPr>
        <xdr:cNvPr id="194" name="直線コネクタ 193"/>
        <xdr:cNvCxnSpPr/>
      </xdr:nvCxnSpPr>
      <xdr:spPr>
        <a:xfrm flipV="1">
          <a:off x="4114800" y="141325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169545</xdr:rowOff>
    </xdr:from>
    <xdr:ext cx="762000" cy="254000"/>
    <xdr:sp macro="" textlink="">
      <xdr:nvSpPr>
        <xdr:cNvPr id="195" name="人件費・物件費等の状況平均値テキスト"/>
        <xdr:cNvSpPr txBox="1"/>
      </xdr:nvSpPr>
      <xdr:spPr>
        <a:xfrm>
          <a:off x="5041900" y="142284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26035</xdr:rowOff>
    </xdr:from>
    <xdr:to xmlns:xdr="http://schemas.openxmlformats.org/drawingml/2006/spreadsheetDrawing">
      <xdr:col>23</xdr:col>
      <xdr:colOff>184150</xdr:colOff>
      <xdr:row>83</xdr:row>
      <xdr:rowOff>127635</xdr:rowOff>
    </xdr:to>
    <xdr:sp macro="" textlink="">
      <xdr:nvSpPr>
        <xdr:cNvPr id="196" name="フローチャート: 判断 195"/>
        <xdr:cNvSpPr/>
      </xdr:nvSpPr>
      <xdr:spPr>
        <a:xfrm>
          <a:off x="49022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6350</xdr:rowOff>
    </xdr:from>
    <xdr:to xmlns:xdr="http://schemas.openxmlformats.org/drawingml/2006/spreadsheetDrawing">
      <xdr:col>19</xdr:col>
      <xdr:colOff>133350</xdr:colOff>
      <xdr:row>82</xdr:row>
      <xdr:rowOff>86995</xdr:rowOff>
    </xdr:to>
    <xdr:cxnSp macro="">
      <xdr:nvCxnSpPr>
        <xdr:cNvPr id="197" name="直線コネクタ 196"/>
        <xdr:cNvCxnSpPr/>
      </xdr:nvCxnSpPr>
      <xdr:spPr>
        <a:xfrm>
          <a:off x="3225800" y="1406525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156210</xdr:rowOff>
    </xdr:from>
    <xdr:to xmlns:xdr="http://schemas.openxmlformats.org/drawingml/2006/spreadsheetDrawing">
      <xdr:col>19</xdr:col>
      <xdr:colOff>184150</xdr:colOff>
      <xdr:row>83</xdr:row>
      <xdr:rowOff>86360</xdr:rowOff>
    </xdr:to>
    <xdr:sp macro="" textlink="">
      <xdr:nvSpPr>
        <xdr:cNvPr id="198" name="フローチャート: 判断 197"/>
        <xdr:cNvSpPr/>
      </xdr:nvSpPr>
      <xdr:spPr>
        <a:xfrm>
          <a:off x="4064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71120</xdr:rowOff>
    </xdr:from>
    <xdr:ext cx="736600" cy="259080"/>
    <xdr:sp macro="" textlink="">
      <xdr:nvSpPr>
        <xdr:cNvPr id="199" name="テキスト ボックス 198"/>
        <xdr:cNvSpPr txBox="1"/>
      </xdr:nvSpPr>
      <xdr:spPr>
        <a:xfrm>
          <a:off x="3733800" y="1430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6350</xdr:rowOff>
    </xdr:from>
    <xdr:to xmlns:xdr="http://schemas.openxmlformats.org/drawingml/2006/spreadsheetDrawing">
      <xdr:col>15</xdr:col>
      <xdr:colOff>82550</xdr:colOff>
      <xdr:row>82</xdr:row>
      <xdr:rowOff>29845</xdr:rowOff>
    </xdr:to>
    <xdr:cxnSp macro="">
      <xdr:nvCxnSpPr>
        <xdr:cNvPr id="200" name="直線コネクタ 199"/>
        <xdr:cNvCxnSpPr/>
      </xdr:nvCxnSpPr>
      <xdr:spPr>
        <a:xfrm flipV="1">
          <a:off x="2336800" y="140652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118745</xdr:rowOff>
    </xdr:from>
    <xdr:to xmlns:xdr="http://schemas.openxmlformats.org/drawingml/2006/spreadsheetDrawing">
      <xdr:col>15</xdr:col>
      <xdr:colOff>133350</xdr:colOff>
      <xdr:row>83</xdr:row>
      <xdr:rowOff>48895</xdr:rowOff>
    </xdr:to>
    <xdr:sp macro="" textlink="">
      <xdr:nvSpPr>
        <xdr:cNvPr id="201" name="フローチャート: 判断 200"/>
        <xdr:cNvSpPr/>
      </xdr:nvSpPr>
      <xdr:spPr>
        <a:xfrm>
          <a:off x="31750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33655</xdr:rowOff>
    </xdr:from>
    <xdr:ext cx="762000" cy="258445"/>
    <xdr:sp macro="" textlink="">
      <xdr:nvSpPr>
        <xdr:cNvPr id="202" name="テキスト ボックス 201"/>
        <xdr:cNvSpPr txBox="1"/>
      </xdr:nvSpPr>
      <xdr:spPr>
        <a:xfrm>
          <a:off x="2844800" y="1426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123825</xdr:rowOff>
    </xdr:from>
    <xdr:to xmlns:xdr="http://schemas.openxmlformats.org/drawingml/2006/spreadsheetDrawing">
      <xdr:col>11</xdr:col>
      <xdr:colOff>31750</xdr:colOff>
      <xdr:row>82</xdr:row>
      <xdr:rowOff>29845</xdr:rowOff>
    </xdr:to>
    <xdr:cxnSp macro="">
      <xdr:nvCxnSpPr>
        <xdr:cNvPr id="203" name="直線コネクタ 202"/>
        <xdr:cNvCxnSpPr/>
      </xdr:nvCxnSpPr>
      <xdr:spPr>
        <a:xfrm>
          <a:off x="1447800" y="1401127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52070</xdr:rowOff>
    </xdr:from>
    <xdr:to xmlns:xdr="http://schemas.openxmlformats.org/drawingml/2006/spreadsheetDrawing">
      <xdr:col>11</xdr:col>
      <xdr:colOff>82550</xdr:colOff>
      <xdr:row>82</xdr:row>
      <xdr:rowOff>153670</xdr:rowOff>
    </xdr:to>
    <xdr:sp macro="" textlink="">
      <xdr:nvSpPr>
        <xdr:cNvPr id="204" name="フローチャート: 判断 203"/>
        <xdr:cNvSpPr/>
      </xdr:nvSpPr>
      <xdr:spPr>
        <a:xfrm>
          <a:off x="22860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138430</xdr:rowOff>
    </xdr:from>
    <xdr:ext cx="762000" cy="259080"/>
    <xdr:sp macro="" textlink="">
      <xdr:nvSpPr>
        <xdr:cNvPr id="205" name="テキスト ボックス 204"/>
        <xdr:cNvSpPr txBox="1"/>
      </xdr:nvSpPr>
      <xdr:spPr>
        <a:xfrm>
          <a:off x="1955800" y="1419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135890</xdr:rowOff>
    </xdr:from>
    <xdr:to xmlns:xdr="http://schemas.openxmlformats.org/drawingml/2006/spreadsheetDrawing">
      <xdr:col>7</xdr:col>
      <xdr:colOff>31750</xdr:colOff>
      <xdr:row>82</xdr:row>
      <xdr:rowOff>66040</xdr:rowOff>
    </xdr:to>
    <xdr:sp macro="" textlink="">
      <xdr:nvSpPr>
        <xdr:cNvPr id="206" name="フローチャート: 判断 205"/>
        <xdr:cNvSpPr/>
      </xdr:nvSpPr>
      <xdr:spPr>
        <a:xfrm>
          <a:off x="1397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50800</xdr:rowOff>
    </xdr:from>
    <xdr:ext cx="762000" cy="259080"/>
    <xdr:sp macro="" textlink="">
      <xdr:nvSpPr>
        <xdr:cNvPr id="207" name="テキスト ボックス 206"/>
        <xdr:cNvSpPr txBox="1"/>
      </xdr:nvSpPr>
      <xdr:spPr>
        <a:xfrm>
          <a:off x="1066800" y="1410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22860</xdr:rowOff>
    </xdr:from>
    <xdr:to xmlns:xdr="http://schemas.openxmlformats.org/drawingml/2006/spreadsheetDrawing">
      <xdr:col>23</xdr:col>
      <xdr:colOff>184150</xdr:colOff>
      <xdr:row>82</xdr:row>
      <xdr:rowOff>124460</xdr:rowOff>
    </xdr:to>
    <xdr:sp macro="" textlink="">
      <xdr:nvSpPr>
        <xdr:cNvPr id="213" name="楕円 212"/>
        <xdr:cNvSpPr/>
      </xdr:nvSpPr>
      <xdr:spPr>
        <a:xfrm>
          <a:off x="4902200" y="1408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39370</xdr:rowOff>
    </xdr:from>
    <xdr:ext cx="762000" cy="259080"/>
    <xdr:sp macro="" textlink="">
      <xdr:nvSpPr>
        <xdr:cNvPr id="214" name="人件費・物件費等の状況該当値テキスト"/>
        <xdr:cNvSpPr txBox="1"/>
      </xdr:nvSpPr>
      <xdr:spPr>
        <a:xfrm>
          <a:off x="5041900" y="1392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36195</xdr:rowOff>
    </xdr:from>
    <xdr:to xmlns:xdr="http://schemas.openxmlformats.org/drawingml/2006/spreadsheetDrawing">
      <xdr:col>19</xdr:col>
      <xdr:colOff>184150</xdr:colOff>
      <xdr:row>82</xdr:row>
      <xdr:rowOff>137795</xdr:rowOff>
    </xdr:to>
    <xdr:sp macro="" textlink="">
      <xdr:nvSpPr>
        <xdr:cNvPr id="215" name="楕円 214"/>
        <xdr:cNvSpPr/>
      </xdr:nvSpPr>
      <xdr:spPr>
        <a:xfrm>
          <a:off x="40640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147955</xdr:rowOff>
    </xdr:from>
    <xdr:ext cx="736600" cy="258445"/>
    <xdr:sp macro="" textlink="">
      <xdr:nvSpPr>
        <xdr:cNvPr id="216" name="テキスト ボックス 215"/>
        <xdr:cNvSpPr txBox="1"/>
      </xdr:nvSpPr>
      <xdr:spPr>
        <a:xfrm>
          <a:off x="3733800" y="138639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127000</xdr:rowOff>
    </xdr:from>
    <xdr:to xmlns:xdr="http://schemas.openxmlformats.org/drawingml/2006/spreadsheetDrawing">
      <xdr:col>15</xdr:col>
      <xdr:colOff>133350</xdr:colOff>
      <xdr:row>82</xdr:row>
      <xdr:rowOff>57150</xdr:rowOff>
    </xdr:to>
    <xdr:sp macro="" textlink="">
      <xdr:nvSpPr>
        <xdr:cNvPr id="217" name="楕円 216"/>
        <xdr:cNvSpPr/>
      </xdr:nvSpPr>
      <xdr:spPr>
        <a:xfrm>
          <a:off x="3175000" y="140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67310</xdr:rowOff>
    </xdr:from>
    <xdr:ext cx="762000" cy="259080"/>
    <xdr:sp macro="" textlink="">
      <xdr:nvSpPr>
        <xdr:cNvPr id="218" name="テキスト ボックス 217"/>
        <xdr:cNvSpPr txBox="1"/>
      </xdr:nvSpPr>
      <xdr:spPr>
        <a:xfrm>
          <a:off x="2844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150495</xdr:rowOff>
    </xdr:from>
    <xdr:to xmlns:xdr="http://schemas.openxmlformats.org/drawingml/2006/spreadsheetDrawing">
      <xdr:col>11</xdr:col>
      <xdr:colOff>82550</xdr:colOff>
      <xdr:row>82</xdr:row>
      <xdr:rowOff>80645</xdr:rowOff>
    </xdr:to>
    <xdr:sp macro="" textlink="">
      <xdr:nvSpPr>
        <xdr:cNvPr id="219" name="楕円 218"/>
        <xdr:cNvSpPr/>
      </xdr:nvSpPr>
      <xdr:spPr>
        <a:xfrm>
          <a:off x="2286000" y="140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90805</xdr:rowOff>
    </xdr:from>
    <xdr:ext cx="762000" cy="258445"/>
    <xdr:sp macro="" textlink="">
      <xdr:nvSpPr>
        <xdr:cNvPr id="220" name="テキスト ボックス 219"/>
        <xdr:cNvSpPr txBox="1"/>
      </xdr:nvSpPr>
      <xdr:spPr>
        <a:xfrm>
          <a:off x="1955800" y="13806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73025</xdr:rowOff>
    </xdr:from>
    <xdr:to xmlns:xdr="http://schemas.openxmlformats.org/drawingml/2006/spreadsheetDrawing">
      <xdr:col>7</xdr:col>
      <xdr:colOff>31750</xdr:colOff>
      <xdr:row>82</xdr:row>
      <xdr:rowOff>3175</xdr:rowOff>
    </xdr:to>
    <xdr:sp macro="" textlink="">
      <xdr:nvSpPr>
        <xdr:cNvPr id="221" name="楕円 220"/>
        <xdr:cNvSpPr/>
      </xdr:nvSpPr>
      <xdr:spPr>
        <a:xfrm>
          <a:off x="13970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13335</xdr:rowOff>
    </xdr:from>
    <xdr:ext cx="762000" cy="259080"/>
    <xdr:sp macro="" textlink="">
      <xdr:nvSpPr>
        <xdr:cNvPr id="222" name="テキスト ボックス 221"/>
        <xdr:cNvSpPr txBox="1"/>
      </xdr:nvSpPr>
      <xdr:spPr>
        <a:xfrm>
          <a:off x="10668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5" name="テキスト ボックス 224"/>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年度のラスパイレス指数については、類似団体内平均値の９５．６％と比較して９４．５％となり１．１％低くなっている。本町の特徴としては、職員の平均年齢が高く、年齢構成に大きな偏りがあることがあげられる。年齢に見合う職責も限りがあることから、高年齢の職員の給与額が低く抑えられているため、ラスパイレス指数が低くなっていると考えられ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000"/>
    <xdr:sp macro="" textlink="">
      <xdr:nvSpPr>
        <xdr:cNvPr id="239" name="テキスト ボックス 238"/>
        <xdr:cNvSpPr txBox="1"/>
      </xdr:nvSpPr>
      <xdr:spPr>
        <a:xfrm>
          <a:off x="1206500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000"/>
    <xdr:sp macro="" textlink="">
      <xdr:nvSpPr>
        <xdr:cNvPr id="241" name="テキスト ボックス 240"/>
        <xdr:cNvSpPr txBox="1"/>
      </xdr:nvSpPr>
      <xdr:spPr>
        <a:xfrm>
          <a:off x="1206500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49" name="テキスト ボックス 248"/>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162560</xdr:rowOff>
    </xdr:from>
    <xdr:to xmlns:xdr="http://schemas.openxmlformats.org/drawingml/2006/spreadsheetDrawing">
      <xdr:col>81</xdr:col>
      <xdr:colOff>44450</xdr:colOff>
      <xdr:row>89</xdr:row>
      <xdr:rowOff>109855</xdr:rowOff>
    </xdr:to>
    <xdr:cxnSp macro="">
      <xdr:nvCxnSpPr>
        <xdr:cNvPr id="251" name="直線コネクタ 250"/>
        <xdr:cNvCxnSpPr/>
      </xdr:nvCxnSpPr>
      <xdr:spPr>
        <a:xfrm flipV="1">
          <a:off x="17018000"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52"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53" name="直線コネクタ 252"/>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62000" cy="254000"/>
    <xdr:sp macro="" textlink="">
      <xdr:nvSpPr>
        <xdr:cNvPr id="254" name="給与水準   （国との比較）最大値テキスト"/>
        <xdr:cNvSpPr txBox="1"/>
      </xdr:nvSpPr>
      <xdr:spPr>
        <a:xfrm>
          <a:off x="17106900" y="134505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162560</xdr:rowOff>
    </xdr:from>
    <xdr:to xmlns:xdr="http://schemas.openxmlformats.org/drawingml/2006/spreadsheetDrawing">
      <xdr:col>81</xdr:col>
      <xdr:colOff>133350</xdr:colOff>
      <xdr:row>79</xdr:row>
      <xdr:rowOff>162560</xdr:rowOff>
    </xdr:to>
    <xdr:cxnSp macro="">
      <xdr:nvCxnSpPr>
        <xdr:cNvPr id="255" name="直線コネクタ 254"/>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93345</xdr:rowOff>
    </xdr:from>
    <xdr:to xmlns:xdr="http://schemas.openxmlformats.org/drawingml/2006/spreadsheetDrawing">
      <xdr:col>81</xdr:col>
      <xdr:colOff>44450</xdr:colOff>
      <xdr:row>84</xdr:row>
      <xdr:rowOff>1905</xdr:rowOff>
    </xdr:to>
    <xdr:cxnSp macro="">
      <xdr:nvCxnSpPr>
        <xdr:cNvPr id="256" name="直線コネクタ 255"/>
        <xdr:cNvCxnSpPr/>
      </xdr:nvCxnSpPr>
      <xdr:spPr>
        <a:xfrm>
          <a:off x="16179800" y="1432369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71120</xdr:rowOff>
    </xdr:from>
    <xdr:ext cx="762000" cy="259080"/>
    <xdr:sp macro="" textlink="">
      <xdr:nvSpPr>
        <xdr:cNvPr id="257" name="給与水準   （国との比較）平均値テキスト"/>
        <xdr:cNvSpPr txBox="1"/>
      </xdr:nvSpPr>
      <xdr:spPr>
        <a:xfrm>
          <a:off x="17106900" y="1447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99060</xdr:rowOff>
    </xdr:from>
    <xdr:to xmlns:xdr="http://schemas.openxmlformats.org/drawingml/2006/spreadsheetDrawing">
      <xdr:col>81</xdr:col>
      <xdr:colOff>95250</xdr:colOff>
      <xdr:row>85</xdr:row>
      <xdr:rowOff>29210</xdr:rowOff>
    </xdr:to>
    <xdr:sp macro="" textlink="">
      <xdr:nvSpPr>
        <xdr:cNvPr id="258" name="フローチャート: 判断 257"/>
        <xdr:cNvSpPr/>
      </xdr:nvSpPr>
      <xdr:spPr>
        <a:xfrm>
          <a:off x="16967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93345</xdr:rowOff>
    </xdr:from>
    <xdr:to xmlns:xdr="http://schemas.openxmlformats.org/drawingml/2006/spreadsheetDrawing">
      <xdr:col>77</xdr:col>
      <xdr:colOff>44450</xdr:colOff>
      <xdr:row>83</xdr:row>
      <xdr:rowOff>133350</xdr:rowOff>
    </xdr:to>
    <xdr:cxnSp macro="">
      <xdr:nvCxnSpPr>
        <xdr:cNvPr id="259" name="直線コネクタ 258"/>
        <xdr:cNvCxnSpPr/>
      </xdr:nvCxnSpPr>
      <xdr:spPr>
        <a:xfrm flipV="1">
          <a:off x="15290800" y="143236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60" name="フローチャート: 判断 259"/>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61" name="テキスト ボックス 260"/>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133350</xdr:rowOff>
    </xdr:from>
    <xdr:to xmlns:xdr="http://schemas.openxmlformats.org/drawingml/2006/spreadsheetDrawing">
      <xdr:col>72</xdr:col>
      <xdr:colOff>203200</xdr:colOff>
      <xdr:row>84</xdr:row>
      <xdr:rowOff>15240</xdr:rowOff>
    </xdr:to>
    <xdr:cxnSp macro="">
      <xdr:nvCxnSpPr>
        <xdr:cNvPr id="262" name="直線コネクタ 261"/>
        <xdr:cNvCxnSpPr/>
      </xdr:nvCxnSpPr>
      <xdr:spPr>
        <a:xfrm flipV="1">
          <a:off x="14401800" y="143637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125730</xdr:rowOff>
    </xdr:from>
    <xdr:to xmlns:xdr="http://schemas.openxmlformats.org/drawingml/2006/spreadsheetDrawing">
      <xdr:col>73</xdr:col>
      <xdr:colOff>44450</xdr:colOff>
      <xdr:row>85</xdr:row>
      <xdr:rowOff>55880</xdr:rowOff>
    </xdr:to>
    <xdr:sp macro="" textlink="">
      <xdr:nvSpPr>
        <xdr:cNvPr id="263" name="フローチャート: 判断 262"/>
        <xdr:cNvSpPr/>
      </xdr:nvSpPr>
      <xdr:spPr>
        <a:xfrm>
          <a:off x="15240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40640</xdr:rowOff>
    </xdr:from>
    <xdr:ext cx="762000" cy="254000"/>
    <xdr:sp macro="" textlink="">
      <xdr:nvSpPr>
        <xdr:cNvPr id="264" name="テキスト ボックス 263"/>
        <xdr:cNvSpPr txBox="1"/>
      </xdr:nvSpPr>
      <xdr:spPr>
        <a:xfrm>
          <a:off x="14909800" y="14613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146685</xdr:rowOff>
    </xdr:from>
    <xdr:to xmlns:xdr="http://schemas.openxmlformats.org/drawingml/2006/spreadsheetDrawing">
      <xdr:col>68</xdr:col>
      <xdr:colOff>152400</xdr:colOff>
      <xdr:row>84</xdr:row>
      <xdr:rowOff>15240</xdr:rowOff>
    </xdr:to>
    <xdr:cxnSp macro="">
      <xdr:nvCxnSpPr>
        <xdr:cNvPr id="265" name="直線コネクタ 264"/>
        <xdr:cNvCxnSpPr/>
      </xdr:nvCxnSpPr>
      <xdr:spPr>
        <a:xfrm>
          <a:off x="13512800" y="143770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67" name="テキスト ボックス 266"/>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2000" cy="259080"/>
    <xdr:sp macro="" textlink="">
      <xdr:nvSpPr>
        <xdr:cNvPr id="269" name="テキスト ボックス 268"/>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122555</xdr:rowOff>
    </xdr:from>
    <xdr:to xmlns:xdr="http://schemas.openxmlformats.org/drawingml/2006/spreadsheetDrawing">
      <xdr:col>81</xdr:col>
      <xdr:colOff>95250</xdr:colOff>
      <xdr:row>84</xdr:row>
      <xdr:rowOff>52705</xdr:rowOff>
    </xdr:to>
    <xdr:sp macro="" textlink="">
      <xdr:nvSpPr>
        <xdr:cNvPr id="275" name="楕円 274"/>
        <xdr:cNvSpPr/>
      </xdr:nvSpPr>
      <xdr:spPr>
        <a:xfrm>
          <a:off x="169672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139065</xdr:rowOff>
    </xdr:from>
    <xdr:ext cx="762000" cy="259080"/>
    <xdr:sp macro="" textlink="">
      <xdr:nvSpPr>
        <xdr:cNvPr id="276" name="給与水準   （国との比較）該当値テキスト"/>
        <xdr:cNvSpPr txBox="1"/>
      </xdr:nvSpPr>
      <xdr:spPr>
        <a:xfrm>
          <a:off x="17106900" y="1419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42545</xdr:rowOff>
    </xdr:from>
    <xdr:to xmlns:xdr="http://schemas.openxmlformats.org/drawingml/2006/spreadsheetDrawing">
      <xdr:col>77</xdr:col>
      <xdr:colOff>95250</xdr:colOff>
      <xdr:row>83</xdr:row>
      <xdr:rowOff>144145</xdr:rowOff>
    </xdr:to>
    <xdr:sp macro="" textlink="">
      <xdr:nvSpPr>
        <xdr:cNvPr id="277" name="楕円 276"/>
        <xdr:cNvSpPr/>
      </xdr:nvSpPr>
      <xdr:spPr>
        <a:xfrm>
          <a:off x="16129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154940</xdr:rowOff>
    </xdr:from>
    <xdr:ext cx="736600" cy="254000"/>
    <xdr:sp macro="" textlink="">
      <xdr:nvSpPr>
        <xdr:cNvPr id="278" name="テキスト ボックス 277"/>
        <xdr:cNvSpPr txBox="1"/>
      </xdr:nvSpPr>
      <xdr:spPr>
        <a:xfrm>
          <a:off x="15798800" y="140423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79" name="楕円 278"/>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22860</xdr:rowOff>
    </xdr:from>
    <xdr:ext cx="762000" cy="259080"/>
    <xdr:sp macro="" textlink="">
      <xdr:nvSpPr>
        <xdr:cNvPr id="280" name="テキスト ボックス 279"/>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135890</xdr:rowOff>
    </xdr:from>
    <xdr:to xmlns:xdr="http://schemas.openxmlformats.org/drawingml/2006/spreadsheetDrawing">
      <xdr:col>68</xdr:col>
      <xdr:colOff>203200</xdr:colOff>
      <xdr:row>84</xdr:row>
      <xdr:rowOff>66040</xdr:rowOff>
    </xdr:to>
    <xdr:sp macro="" textlink="">
      <xdr:nvSpPr>
        <xdr:cNvPr id="281" name="楕円 280"/>
        <xdr:cNvSpPr/>
      </xdr:nvSpPr>
      <xdr:spPr>
        <a:xfrm>
          <a:off x="14351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76200</xdr:rowOff>
    </xdr:from>
    <xdr:ext cx="762000" cy="254000"/>
    <xdr:sp macro="" textlink="">
      <xdr:nvSpPr>
        <xdr:cNvPr id="282" name="テキスト ボックス 281"/>
        <xdr:cNvSpPr txBox="1"/>
      </xdr:nvSpPr>
      <xdr:spPr>
        <a:xfrm>
          <a:off x="14020800" y="14135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95885</xdr:rowOff>
    </xdr:from>
    <xdr:to xmlns:xdr="http://schemas.openxmlformats.org/drawingml/2006/spreadsheetDrawing">
      <xdr:col>64</xdr:col>
      <xdr:colOff>152400</xdr:colOff>
      <xdr:row>84</xdr:row>
      <xdr:rowOff>26035</xdr:rowOff>
    </xdr:to>
    <xdr:sp macro="" textlink="">
      <xdr:nvSpPr>
        <xdr:cNvPr id="283" name="楕円 282"/>
        <xdr:cNvSpPr/>
      </xdr:nvSpPr>
      <xdr:spPr>
        <a:xfrm>
          <a:off x="13462000" y="143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36195</xdr:rowOff>
    </xdr:from>
    <xdr:ext cx="762000" cy="259080"/>
    <xdr:sp macro="" textlink="">
      <xdr:nvSpPr>
        <xdr:cNvPr id="284" name="テキスト ボックス 283"/>
        <xdr:cNvSpPr txBox="1"/>
      </xdr:nvSpPr>
      <xdr:spPr>
        <a:xfrm>
          <a:off x="13131800" y="1409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6" name="テキスト ボックス 285"/>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7" name="テキスト ボックス 286"/>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平成</a:t>
          </a:r>
          <a:r>
            <a:rPr kumimoji="1" lang="en-US" altLang="ja-JP" sz="1300">
              <a:solidFill>
                <a:schemeClr val="dk1"/>
              </a:solidFill>
              <a:effectLst/>
              <a:latin typeface="ＭＳ Ｐゴシック"/>
              <a:ea typeface="ＭＳ Ｐゴシック"/>
              <a:cs typeface="+mn-cs"/>
            </a:rPr>
            <a:t>17</a:t>
          </a:r>
          <a:r>
            <a:rPr kumimoji="1" lang="ja-JP" altLang="ja-JP" sz="1300">
              <a:solidFill>
                <a:schemeClr val="dk1"/>
              </a:solidFill>
              <a:effectLst/>
              <a:latin typeface="ＭＳ Ｐゴシック"/>
              <a:ea typeface="ＭＳ Ｐゴシック"/>
              <a:cs typeface="+mn-cs"/>
            </a:rPr>
            <a:t>年の町村合併以降、事務事業を順次整理統合し、職員の削減に努めてきたところであり、類似団体内平均値の１７．０７人と比較して１５．００人となり２．０７人少なくなっている。合併市町村であり広大な面積を有するため支所・出張所等があり、人員配置も必要なことから、今後において大幅な人員削減は見込めないと考えられる。そのため職員の適正な配置、効率のよい組織体制・運営を整えていく必要が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0" name="テキスト ボックス 299"/>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1" name="直線コネクタ 300"/>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2" name="テキスト ボックス 301"/>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3" name="直線コネクタ 302"/>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4" name="テキスト ボックス 303"/>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5" name="直線コネクタ 304"/>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6" name="テキスト ボックス 305"/>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7" name="直線コネクタ 306"/>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4000"/>
    <xdr:sp macro="" textlink="">
      <xdr:nvSpPr>
        <xdr:cNvPr id="308" name="テキスト ボックス 307"/>
        <xdr:cNvSpPr txBox="1"/>
      </xdr:nvSpPr>
      <xdr:spPr>
        <a:xfrm>
          <a:off x="12065000" y="9928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123190</xdr:rowOff>
    </xdr:from>
    <xdr:to xmlns:xdr="http://schemas.openxmlformats.org/drawingml/2006/spreadsheetDrawing">
      <xdr:col>81</xdr:col>
      <xdr:colOff>44450</xdr:colOff>
      <xdr:row>65</xdr:row>
      <xdr:rowOff>41910</xdr:rowOff>
    </xdr:to>
    <xdr:cxnSp macro="">
      <xdr:nvCxnSpPr>
        <xdr:cNvPr id="312" name="直線コネクタ 311"/>
        <xdr:cNvCxnSpPr/>
      </xdr:nvCxnSpPr>
      <xdr:spPr>
        <a:xfrm flipV="1">
          <a:off x="17018000"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xdr:rowOff>
    </xdr:from>
    <xdr:ext cx="762000" cy="259080"/>
    <xdr:sp macro="" textlink="">
      <xdr:nvSpPr>
        <xdr:cNvPr id="313" name="定員管理の状況最小値テキスト"/>
        <xdr:cNvSpPr txBox="1"/>
      </xdr:nvSpPr>
      <xdr:spPr>
        <a:xfrm>
          <a:off x="171069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41910</xdr:rowOff>
    </xdr:from>
    <xdr:to xmlns:xdr="http://schemas.openxmlformats.org/drawingml/2006/spreadsheetDrawing">
      <xdr:col>81</xdr:col>
      <xdr:colOff>133350</xdr:colOff>
      <xdr:row>65</xdr:row>
      <xdr:rowOff>41910</xdr:rowOff>
    </xdr:to>
    <xdr:cxnSp macro="">
      <xdr:nvCxnSpPr>
        <xdr:cNvPr id="314" name="直線コネクタ 313"/>
        <xdr:cNvCxnSpPr/>
      </xdr:nvCxnSpPr>
      <xdr:spPr>
        <a:xfrm>
          <a:off x="16929100" y="1118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38100</xdr:rowOff>
    </xdr:from>
    <xdr:ext cx="762000" cy="259080"/>
    <xdr:sp macro="" textlink="">
      <xdr:nvSpPr>
        <xdr:cNvPr id="315" name="定員管理の状況最大値テキスト"/>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123190</xdr:rowOff>
    </xdr:from>
    <xdr:to xmlns:xdr="http://schemas.openxmlformats.org/drawingml/2006/spreadsheetDrawing">
      <xdr:col>81</xdr:col>
      <xdr:colOff>133350</xdr:colOff>
      <xdr:row>58</xdr:row>
      <xdr:rowOff>123190</xdr:rowOff>
    </xdr:to>
    <xdr:cxnSp macro="">
      <xdr:nvCxnSpPr>
        <xdr:cNvPr id="316" name="直線コネクタ 315"/>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18415</xdr:rowOff>
    </xdr:from>
    <xdr:to xmlns:xdr="http://schemas.openxmlformats.org/drawingml/2006/spreadsheetDrawing">
      <xdr:col>81</xdr:col>
      <xdr:colOff>44450</xdr:colOff>
      <xdr:row>60</xdr:row>
      <xdr:rowOff>25400</xdr:rowOff>
    </xdr:to>
    <xdr:cxnSp macro="">
      <xdr:nvCxnSpPr>
        <xdr:cNvPr id="317" name="直線コネクタ 316"/>
        <xdr:cNvCxnSpPr/>
      </xdr:nvCxnSpPr>
      <xdr:spPr>
        <a:xfrm>
          <a:off x="16179800" y="103054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46355</xdr:rowOff>
    </xdr:from>
    <xdr:ext cx="762000" cy="259080"/>
    <xdr:sp macro="" textlink="">
      <xdr:nvSpPr>
        <xdr:cNvPr id="318" name="定員管理の状況平均値テキスト"/>
        <xdr:cNvSpPr txBox="1"/>
      </xdr:nvSpPr>
      <xdr:spPr>
        <a:xfrm>
          <a:off x="17106900" y="10333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74930</xdr:rowOff>
    </xdr:from>
    <xdr:to xmlns:xdr="http://schemas.openxmlformats.org/drawingml/2006/spreadsheetDrawing">
      <xdr:col>81</xdr:col>
      <xdr:colOff>95250</xdr:colOff>
      <xdr:row>61</xdr:row>
      <xdr:rowOff>4445</xdr:rowOff>
    </xdr:to>
    <xdr:sp macro="" textlink="">
      <xdr:nvSpPr>
        <xdr:cNvPr id="319" name="フローチャート: 判断 318"/>
        <xdr:cNvSpPr/>
      </xdr:nvSpPr>
      <xdr:spPr>
        <a:xfrm>
          <a:off x="169672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18415</xdr:rowOff>
    </xdr:from>
    <xdr:to xmlns:xdr="http://schemas.openxmlformats.org/drawingml/2006/spreadsheetDrawing">
      <xdr:col>77</xdr:col>
      <xdr:colOff>44450</xdr:colOff>
      <xdr:row>60</xdr:row>
      <xdr:rowOff>27305</xdr:rowOff>
    </xdr:to>
    <xdr:cxnSp macro="">
      <xdr:nvCxnSpPr>
        <xdr:cNvPr id="320" name="直線コネクタ 319"/>
        <xdr:cNvCxnSpPr/>
      </xdr:nvCxnSpPr>
      <xdr:spPr>
        <a:xfrm flipV="1">
          <a:off x="15290800" y="103054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52070</xdr:rowOff>
    </xdr:from>
    <xdr:to xmlns:xdr="http://schemas.openxmlformats.org/drawingml/2006/spreadsheetDrawing">
      <xdr:col>77</xdr:col>
      <xdr:colOff>95250</xdr:colOff>
      <xdr:row>60</xdr:row>
      <xdr:rowOff>153670</xdr:rowOff>
    </xdr:to>
    <xdr:sp macro="" textlink="">
      <xdr:nvSpPr>
        <xdr:cNvPr id="321" name="フローチャート: 判断 320"/>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138430</xdr:rowOff>
    </xdr:from>
    <xdr:ext cx="736600" cy="259080"/>
    <xdr:sp macro="" textlink="">
      <xdr:nvSpPr>
        <xdr:cNvPr id="322" name="テキスト ボックス 321"/>
        <xdr:cNvSpPr txBox="1"/>
      </xdr:nvSpPr>
      <xdr:spPr>
        <a:xfrm>
          <a:off x="15798800" y="1042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14605</xdr:rowOff>
    </xdr:from>
    <xdr:to xmlns:xdr="http://schemas.openxmlformats.org/drawingml/2006/spreadsheetDrawing">
      <xdr:col>72</xdr:col>
      <xdr:colOff>203200</xdr:colOff>
      <xdr:row>60</xdr:row>
      <xdr:rowOff>27305</xdr:rowOff>
    </xdr:to>
    <xdr:cxnSp macro="">
      <xdr:nvCxnSpPr>
        <xdr:cNvPr id="323" name="直線コネクタ 322"/>
        <xdr:cNvCxnSpPr/>
      </xdr:nvCxnSpPr>
      <xdr:spPr>
        <a:xfrm>
          <a:off x="14401800" y="10301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41910</xdr:rowOff>
    </xdr:from>
    <xdr:to xmlns:xdr="http://schemas.openxmlformats.org/drawingml/2006/spreadsheetDrawing">
      <xdr:col>73</xdr:col>
      <xdr:colOff>44450</xdr:colOff>
      <xdr:row>60</xdr:row>
      <xdr:rowOff>143510</xdr:rowOff>
    </xdr:to>
    <xdr:sp macro="" textlink="">
      <xdr:nvSpPr>
        <xdr:cNvPr id="324" name="フローチャート: 判断 323"/>
        <xdr:cNvSpPr/>
      </xdr:nvSpPr>
      <xdr:spPr>
        <a:xfrm>
          <a:off x="15240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128270</xdr:rowOff>
    </xdr:from>
    <xdr:ext cx="762000" cy="259080"/>
    <xdr:sp macro="" textlink="">
      <xdr:nvSpPr>
        <xdr:cNvPr id="325" name="テキスト ボックス 324"/>
        <xdr:cNvSpPr txBox="1"/>
      </xdr:nvSpPr>
      <xdr:spPr>
        <a:xfrm>
          <a:off x="14909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14605</xdr:rowOff>
    </xdr:from>
    <xdr:to xmlns:xdr="http://schemas.openxmlformats.org/drawingml/2006/spreadsheetDrawing">
      <xdr:col>68</xdr:col>
      <xdr:colOff>152400</xdr:colOff>
      <xdr:row>60</xdr:row>
      <xdr:rowOff>32385</xdr:rowOff>
    </xdr:to>
    <xdr:cxnSp macro="">
      <xdr:nvCxnSpPr>
        <xdr:cNvPr id="326" name="直線コネクタ 325"/>
        <xdr:cNvCxnSpPr/>
      </xdr:nvCxnSpPr>
      <xdr:spPr>
        <a:xfrm flipV="1">
          <a:off x="13512800" y="103016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xdr:rowOff>
    </xdr:from>
    <xdr:to xmlns:xdr="http://schemas.openxmlformats.org/drawingml/2006/spreadsheetDrawing">
      <xdr:col>68</xdr:col>
      <xdr:colOff>203200</xdr:colOff>
      <xdr:row>60</xdr:row>
      <xdr:rowOff>109220</xdr:rowOff>
    </xdr:to>
    <xdr:sp macro="" textlink="">
      <xdr:nvSpPr>
        <xdr:cNvPr id="327" name="フローチャート: 判断 326"/>
        <xdr:cNvSpPr/>
      </xdr:nvSpPr>
      <xdr:spPr>
        <a:xfrm>
          <a:off x="14351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93980</xdr:rowOff>
    </xdr:from>
    <xdr:ext cx="762000" cy="259080"/>
    <xdr:sp macro="" textlink="">
      <xdr:nvSpPr>
        <xdr:cNvPr id="328" name="テキスト ボックス 327"/>
        <xdr:cNvSpPr txBox="1"/>
      </xdr:nvSpPr>
      <xdr:spPr>
        <a:xfrm>
          <a:off x="14020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26670</xdr:rowOff>
    </xdr:from>
    <xdr:to xmlns:xdr="http://schemas.openxmlformats.org/drawingml/2006/spreadsheetDrawing">
      <xdr:col>64</xdr:col>
      <xdr:colOff>152400</xdr:colOff>
      <xdr:row>60</xdr:row>
      <xdr:rowOff>128270</xdr:rowOff>
    </xdr:to>
    <xdr:sp macro="" textlink="">
      <xdr:nvSpPr>
        <xdr:cNvPr id="329" name="フローチャート: 判断 328"/>
        <xdr:cNvSpPr/>
      </xdr:nvSpPr>
      <xdr:spPr>
        <a:xfrm>
          <a:off x="1346200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113030</xdr:rowOff>
    </xdr:from>
    <xdr:ext cx="762000" cy="259080"/>
    <xdr:sp macro="" textlink="">
      <xdr:nvSpPr>
        <xdr:cNvPr id="330" name="テキスト ボックス 329"/>
        <xdr:cNvSpPr txBox="1"/>
      </xdr:nvSpPr>
      <xdr:spPr>
        <a:xfrm>
          <a:off x="13131800" y="1040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31" name="テキスト ボックス 330"/>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32" name="テキスト ボックス 331"/>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3" name="テキスト ボックス 332"/>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4" name="テキスト ボックス 333"/>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35" name="テキスト ボックス 334"/>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146050</xdr:rowOff>
    </xdr:from>
    <xdr:to xmlns:xdr="http://schemas.openxmlformats.org/drawingml/2006/spreadsheetDrawing">
      <xdr:col>81</xdr:col>
      <xdr:colOff>95250</xdr:colOff>
      <xdr:row>60</xdr:row>
      <xdr:rowOff>76200</xdr:rowOff>
    </xdr:to>
    <xdr:sp macro="" textlink="">
      <xdr:nvSpPr>
        <xdr:cNvPr id="336" name="楕円 335"/>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162560</xdr:rowOff>
    </xdr:from>
    <xdr:ext cx="762000" cy="259080"/>
    <xdr:sp macro="" textlink="">
      <xdr:nvSpPr>
        <xdr:cNvPr id="337" name="定員管理の状況該当値テキスト"/>
        <xdr:cNvSpPr txBox="1"/>
      </xdr:nvSpPr>
      <xdr:spPr>
        <a:xfrm>
          <a:off x="171069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139065</xdr:rowOff>
    </xdr:from>
    <xdr:to xmlns:xdr="http://schemas.openxmlformats.org/drawingml/2006/spreadsheetDrawing">
      <xdr:col>77</xdr:col>
      <xdr:colOff>95250</xdr:colOff>
      <xdr:row>60</xdr:row>
      <xdr:rowOff>69215</xdr:rowOff>
    </xdr:to>
    <xdr:sp macro="" textlink="">
      <xdr:nvSpPr>
        <xdr:cNvPr id="338" name="楕円 337"/>
        <xdr:cNvSpPr/>
      </xdr:nvSpPr>
      <xdr:spPr>
        <a:xfrm>
          <a:off x="16129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79375</xdr:rowOff>
    </xdr:from>
    <xdr:ext cx="736600" cy="258445"/>
    <xdr:sp macro="" textlink="">
      <xdr:nvSpPr>
        <xdr:cNvPr id="339" name="テキスト ボックス 338"/>
        <xdr:cNvSpPr txBox="1"/>
      </xdr:nvSpPr>
      <xdr:spPr>
        <a:xfrm>
          <a:off x="15798800" y="10023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147955</xdr:rowOff>
    </xdr:from>
    <xdr:to xmlns:xdr="http://schemas.openxmlformats.org/drawingml/2006/spreadsheetDrawing">
      <xdr:col>73</xdr:col>
      <xdr:colOff>44450</xdr:colOff>
      <xdr:row>60</xdr:row>
      <xdr:rowOff>78105</xdr:rowOff>
    </xdr:to>
    <xdr:sp macro="" textlink="">
      <xdr:nvSpPr>
        <xdr:cNvPr id="340" name="楕円 339"/>
        <xdr:cNvSpPr/>
      </xdr:nvSpPr>
      <xdr:spPr>
        <a:xfrm>
          <a:off x="15240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88265</xdr:rowOff>
    </xdr:from>
    <xdr:ext cx="762000" cy="254000"/>
    <xdr:sp macro="" textlink="">
      <xdr:nvSpPr>
        <xdr:cNvPr id="341" name="テキスト ボックス 340"/>
        <xdr:cNvSpPr txBox="1"/>
      </xdr:nvSpPr>
      <xdr:spPr>
        <a:xfrm>
          <a:off x="14909800" y="10032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135255</xdr:rowOff>
    </xdr:from>
    <xdr:to xmlns:xdr="http://schemas.openxmlformats.org/drawingml/2006/spreadsheetDrawing">
      <xdr:col>68</xdr:col>
      <xdr:colOff>203200</xdr:colOff>
      <xdr:row>60</xdr:row>
      <xdr:rowOff>65405</xdr:rowOff>
    </xdr:to>
    <xdr:sp macro="" textlink="">
      <xdr:nvSpPr>
        <xdr:cNvPr id="342" name="楕円 341"/>
        <xdr:cNvSpPr/>
      </xdr:nvSpPr>
      <xdr:spPr>
        <a:xfrm>
          <a:off x="1435100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75565</xdr:rowOff>
    </xdr:from>
    <xdr:ext cx="762000" cy="254000"/>
    <xdr:sp macro="" textlink="">
      <xdr:nvSpPr>
        <xdr:cNvPr id="343" name="テキスト ボックス 342"/>
        <xdr:cNvSpPr txBox="1"/>
      </xdr:nvSpPr>
      <xdr:spPr>
        <a:xfrm>
          <a:off x="14020800" y="10019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153035</xdr:rowOff>
    </xdr:from>
    <xdr:to xmlns:xdr="http://schemas.openxmlformats.org/drawingml/2006/spreadsheetDrawing">
      <xdr:col>64</xdr:col>
      <xdr:colOff>152400</xdr:colOff>
      <xdr:row>60</xdr:row>
      <xdr:rowOff>83185</xdr:rowOff>
    </xdr:to>
    <xdr:sp macro="" textlink="">
      <xdr:nvSpPr>
        <xdr:cNvPr id="344" name="楕円 343"/>
        <xdr:cNvSpPr/>
      </xdr:nvSpPr>
      <xdr:spPr>
        <a:xfrm>
          <a:off x="134620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93345</xdr:rowOff>
    </xdr:from>
    <xdr:ext cx="762000" cy="259080"/>
    <xdr:sp macro="" textlink="">
      <xdr:nvSpPr>
        <xdr:cNvPr id="345" name="テキスト ボックス 344"/>
        <xdr:cNvSpPr txBox="1"/>
      </xdr:nvSpPr>
      <xdr:spPr>
        <a:xfrm>
          <a:off x="13131800" y="10037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48" name="テキスト ボックス 347"/>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a:t>
          </a:r>
          <a:r>
            <a:rPr kumimoji="1" lang="ja-JP" altLang="ja-JP" sz="1300">
              <a:solidFill>
                <a:schemeClr val="dk1"/>
              </a:solidFill>
              <a:effectLst/>
              <a:latin typeface="ＭＳ Ｐゴシック"/>
              <a:ea typeface="ＭＳ Ｐゴシック"/>
              <a:cs typeface="+mn-cs"/>
            </a:rPr>
            <a:t>年度の実質公債費比率は、１０．６％となり前年度より０．３％ポイント上昇した。実質公債費比率については、町村合併以降、計画的に地方債の発行の抑制を行い償還が進み減少傾向であったが、昨年度より増加に転じている。</a:t>
          </a:r>
          <a:r>
            <a:rPr kumimoji="1" lang="ja-JP" altLang="ja-JP" sz="1300">
              <a:solidFill>
                <a:schemeClr val="dk1"/>
              </a:solidFill>
              <a:effectLst/>
              <a:latin typeface="ＭＳ Ｐゴシック"/>
              <a:ea typeface="ＭＳ Ｐゴシック"/>
              <a:cs typeface="+mn-cs"/>
            </a:rPr>
            <a:t>今後、小中学校統合に係る施設整備事業、防災無線再整備事業、かわべ天文公園再生事業等の大型事業の実施により、令和7年度頃まで起債事業が増加する計画となっているため、基金等を活用しながら公債比率が高くなりすぎないよう事業を進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2" name="直線コネクタ 361"/>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3" name="テキスト ボックス 362"/>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4" name="直線コネクタ 363"/>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000"/>
    <xdr:sp macro="" textlink="">
      <xdr:nvSpPr>
        <xdr:cNvPr id="365" name="テキスト ボックス 364"/>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000"/>
    <xdr:sp macro="" textlink="">
      <xdr:nvSpPr>
        <xdr:cNvPr id="367" name="テキスト ボックス 366"/>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8" name="直線コネクタ 367"/>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000"/>
    <xdr:sp macro="" textlink="">
      <xdr:nvSpPr>
        <xdr:cNvPr id="369" name="テキスト ボックス 368"/>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0" name="直線コネクタ 369"/>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1" name="テキスト ボックス 370"/>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88900</xdr:rowOff>
    </xdr:from>
    <xdr:to xmlns:xdr="http://schemas.openxmlformats.org/drawingml/2006/spreadsheetDrawing">
      <xdr:col>81</xdr:col>
      <xdr:colOff>44450</xdr:colOff>
      <xdr:row>43</xdr:row>
      <xdr:rowOff>143510</xdr:rowOff>
    </xdr:to>
    <xdr:cxnSp macro="">
      <xdr:nvCxnSpPr>
        <xdr:cNvPr id="374" name="直線コネクタ 373"/>
        <xdr:cNvCxnSpPr/>
      </xdr:nvCxnSpPr>
      <xdr:spPr>
        <a:xfrm flipV="1">
          <a:off x="17018000"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5"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6" name="直線コネクタ 375"/>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62000" cy="259080"/>
    <xdr:sp macro="" textlink="">
      <xdr:nvSpPr>
        <xdr:cNvPr id="377" name="公債費負担の状況最大値テキスト"/>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88900</xdr:rowOff>
    </xdr:from>
    <xdr:to xmlns:xdr="http://schemas.openxmlformats.org/drawingml/2006/spreadsheetDrawing">
      <xdr:col>81</xdr:col>
      <xdr:colOff>133350</xdr:colOff>
      <xdr:row>36</xdr:row>
      <xdr:rowOff>88900</xdr:rowOff>
    </xdr:to>
    <xdr:cxnSp macro="">
      <xdr:nvCxnSpPr>
        <xdr:cNvPr id="378" name="直線コネクタ 377"/>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151130</xdr:rowOff>
    </xdr:from>
    <xdr:to xmlns:xdr="http://schemas.openxmlformats.org/drawingml/2006/spreadsheetDrawing">
      <xdr:col>81</xdr:col>
      <xdr:colOff>44450</xdr:colOff>
      <xdr:row>41</xdr:row>
      <xdr:rowOff>3810</xdr:rowOff>
    </xdr:to>
    <xdr:cxnSp macro="">
      <xdr:nvCxnSpPr>
        <xdr:cNvPr id="379" name="直線コネクタ 378"/>
        <xdr:cNvCxnSpPr/>
      </xdr:nvCxnSpPr>
      <xdr:spPr>
        <a:xfrm>
          <a:off x="16179800" y="700913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36195</xdr:rowOff>
    </xdr:from>
    <xdr:ext cx="762000" cy="259080"/>
    <xdr:sp macro="" textlink="">
      <xdr:nvSpPr>
        <xdr:cNvPr id="380" name="公債費負担の状況平均値テキスト"/>
        <xdr:cNvSpPr txBox="1"/>
      </xdr:nvSpPr>
      <xdr:spPr>
        <a:xfrm>
          <a:off x="17106900" y="6722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19685</xdr:rowOff>
    </xdr:from>
    <xdr:to xmlns:xdr="http://schemas.openxmlformats.org/drawingml/2006/spreadsheetDrawing">
      <xdr:col>81</xdr:col>
      <xdr:colOff>95250</xdr:colOff>
      <xdr:row>40</xdr:row>
      <xdr:rowOff>121285</xdr:rowOff>
    </xdr:to>
    <xdr:sp macro="" textlink="">
      <xdr:nvSpPr>
        <xdr:cNvPr id="381" name="フローチャート: 判断 380"/>
        <xdr:cNvSpPr/>
      </xdr:nvSpPr>
      <xdr:spPr>
        <a:xfrm>
          <a:off x="169672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135255</xdr:rowOff>
    </xdr:from>
    <xdr:to xmlns:xdr="http://schemas.openxmlformats.org/drawingml/2006/spreadsheetDrawing">
      <xdr:col>77</xdr:col>
      <xdr:colOff>44450</xdr:colOff>
      <xdr:row>40</xdr:row>
      <xdr:rowOff>151130</xdr:rowOff>
    </xdr:to>
    <xdr:cxnSp macro="">
      <xdr:nvCxnSpPr>
        <xdr:cNvPr id="382" name="直線コネクタ 381"/>
        <xdr:cNvCxnSpPr/>
      </xdr:nvCxnSpPr>
      <xdr:spPr>
        <a:xfrm>
          <a:off x="15290800" y="69932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3810</xdr:rowOff>
    </xdr:from>
    <xdr:to xmlns:xdr="http://schemas.openxmlformats.org/drawingml/2006/spreadsheetDrawing">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115570</xdr:rowOff>
    </xdr:from>
    <xdr:ext cx="736600" cy="259080"/>
    <xdr:sp macro="" textlink="">
      <xdr:nvSpPr>
        <xdr:cNvPr id="384" name="テキスト ボックス 383"/>
        <xdr:cNvSpPr txBox="1"/>
      </xdr:nvSpPr>
      <xdr:spPr>
        <a:xfrm>
          <a:off x="15798800" y="663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135255</xdr:rowOff>
    </xdr:from>
    <xdr:to xmlns:xdr="http://schemas.openxmlformats.org/drawingml/2006/spreadsheetDrawing">
      <xdr:col>72</xdr:col>
      <xdr:colOff>203200</xdr:colOff>
      <xdr:row>40</xdr:row>
      <xdr:rowOff>159385</xdr:rowOff>
    </xdr:to>
    <xdr:cxnSp macro="">
      <xdr:nvCxnSpPr>
        <xdr:cNvPr id="385" name="直線コネクタ 384"/>
        <xdr:cNvCxnSpPr/>
      </xdr:nvCxnSpPr>
      <xdr:spPr>
        <a:xfrm flipV="1">
          <a:off x="14401800" y="69932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159385</xdr:rowOff>
    </xdr:from>
    <xdr:to xmlns:xdr="http://schemas.openxmlformats.org/drawingml/2006/spreadsheetDrawing">
      <xdr:col>73</xdr:col>
      <xdr:colOff>44450</xdr:colOff>
      <xdr:row>40</xdr:row>
      <xdr:rowOff>89535</xdr:rowOff>
    </xdr:to>
    <xdr:sp macro="" textlink="">
      <xdr:nvSpPr>
        <xdr:cNvPr id="386" name="フローチャート: 判断 385"/>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99695</xdr:rowOff>
    </xdr:from>
    <xdr:ext cx="762000" cy="254000"/>
    <xdr:sp macro="" textlink="">
      <xdr:nvSpPr>
        <xdr:cNvPr id="387" name="テキスト ボックス 386"/>
        <xdr:cNvSpPr txBox="1"/>
      </xdr:nvSpPr>
      <xdr:spPr>
        <a:xfrm>
          <a:off x="14909800" y="6614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159385</xdr:rowOff>
    </xdr:from>
    <xdr:to xmlns:xdr="http://schemas.openxmlformats.org/drawingml/2006/spreadsheetDrawing">
      <xdr:col>68</xdr:col>
      <xdr:colOff>152400</xdr:colOff>
      <xdr:row>41</xdr:row>
      <xdr:rowOff>60325</xdr:rowOff>
    </xdr:to>
    <xdr:cxnSp macro="">
      <xdr:nvCxnSpPr>
        <xdr:cNvPr id="388" name="直線コネクタ 387"/>
        <xdr:cNvCxnSpPr/>
      </xdr:nvCxnSpPr>
      <xdr:spPr>
        <a:xfrm flipV="1">
          <a:off x="13512800" y="70173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159385</xdr:rowOff>
    </xdr:from>
    <xdr:to xmlns:xdr="http://schemas.openxmlformats.org/drawingml/2006/spreadsheetDrawing">
      <xdr:col>68</xdr:col>
      <xdr:colOff>203200</xdr:colOff>
      <xdr:row>40</xdr:row>
      <xdr:rowOff>89535</xdr:rowOff>
    </xdr:to>
    <xdr:sp macro="" textlink="">
      <xdr:nvSpPr>
        <xdr:cNvPr id="389" name="フローチャート: 判断 388"/>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99695</xdr:rowOff>
    </xdr:from>
    <xdr:ext cx="762000" cy="254000"/>
    <xdr:sp macro="" textlink="">
      <xdr:nvSpPr>
        <xdr:cNvPr id="390" name="テキスト ボックス 389"/>
        <xdr:cNvSpPr txBox="1"/>
      </xdr:nvSpPr>
      <xdr:spPr>
        <a:xfrm>
          <a:off x="14020800" y="6614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135255</xdr:rowOff>
    </xdr:from>
    <xdr:to xmlns:xdr="http://schemas.openxmlformats.org/drawingml/2006/spreadsheetDrawing">
      <xdr:col>64</xdr:col>
      <xdr:colOff>152400</xdr:colOff>
      <xdr:row>40</xdr:row>
      <xdr:rowOff>65405</xdr:rowOff>
    </xdr:to>
    <xdr:sp macro="" textlink="">
      <xdr:nvSpPr>
        <xdr:cNvPr id="391" name="フローチャート: 判断 390"/>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75565</xdr:rowOff>
    </xdr:from>
    <xdr:ext cx="762000" cy="254000"/>
    <xdr:sp macro="" textlink="">
      <xdr:nvSpPr>
        <xdr:cNvPr id="392" name="テキスト ボックス 391"/>
        <xdr:cNvSpPr txBox="1"/>
      </xdr:nvSpPr>
      <xdr:spPr>
        <a:xfrm>
          <a:off x="13131800" y="6590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124460</xdr:rowOff>
    </xdr:from>
    <xdr:to xmlns:xdr="http://schemas.openxmlformats.org/drawingml/2006/spreadsheetDrawing">
      <xdr:col>81</xdr:col>
      <xdr:colOff>95250</xdr:colOff>
      <xdr:row>41</xdr:row>
      <xdr:rowOff>54610</xdr:rowOff>
    </xdr:to>
    <xdr:sp macro="" textlink="">
      <xdr:nvSpPr>
        <xdr:cNvPr id="398" name="楕円 397"/>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96520</xdr:rowOff>
    </xdr:from>
    <xdr:ext cx="762000" cy="259080"/>
    <xdr:sp macro="" textlink="">
      <xdr:nvSpPr>
        <xdr:cNvPr id="399" name="公債費負担の状況該当値テキスト"/>
        <xdr:cNvSpPr txBox="1"/>
      </xdr:nvSpPr>
      <xdr:spPr>
        <a:xfrm>
          <a:off x="17106900" y="6954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100330</xdr:rowOff>
    </xdr:from>
    <xdr:to xmlns:xdr="http://schemas.openxmlformats.org/drawingml/2006/spreadsheetDrawing">
      <xdr:col>77</xdr:col>
      <xdr:colOff>95250</xdr:colOff>
      <xdr:row>41</xdr:row>
      <xdr:rowOff>30480</xdr:rowOff>
    </xdr:to>
    <xdr:sp macro="" textlink="">
      <xdr:nvSpPr>
        <xdr:cNvPr id="400" name="楕円 399"/>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15240</xdr:rowOff>
    </xdr:from>
    <xdr:ext cx="736600" cy="259080"/>
    <xdr:sp macro="" textlink="">
      <xdr:nvSpPr>
        <xdr:cNvPr id="401" name="テキスト ボックス 400"/>
        <xdr:cNvSpPr txBox="1"/>
      </xdr:nvSpPr>
      <xdr:spPr>
        <a:xfrm>
          <a:off x="15798800" y="704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84455</xdr:rowOff>
    </xdr:from>
    <xdr:to xmlns:xdr="http://schemas.openxmlformats.org/drawingml/2006/spreadsheetDrawing">
      <xdr:col>73</xdr:col>
      <xdr:colOff>44450</xdr:colOff>
      <xdr:row>41</xdr:row>
      <xdr:rowOff>14605</xdr:rowOff>
    </xdr:to>
    <xdr:sp macro="" textlink="">
      <xdr:nvSpPr>
        <xdr:cNvPr id="402" name="楕円 401"/>
        <xdr:cNvSpPr/>
      </xdr:nvSpPr>
      <xdr:spPr>
        <a:xfrm>
          <a:off x="15240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170815</xdr:rowOff>
    </xdr:from>
    <xdr:ext cx="762000" cy="258445"/>
    <xdr:sp macro="" textlink="">
      <xdr:nvSpPr>
        <xdr:cNvPr id="403" name="テキスト ボックス 402"/>
        <xdr:cNvSpPr txBox="1"/>
      </xdr:nvSpPr>
      <xdr:spPr>
        <a:xfrm>
          <a:off x="14909800" y="7028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109220</xdr:rowOff>
    </xdr:from>
    <xdr:to xmlns:xdr="http://schemas.openxmlformats.org/drawingml/2006/spreadsheetDrawing">
      <xdr:col>68</xdr:col>
      <xdr:colOff>203200</xdr:colOff>
      <xdr:row>41</xdr:row>
      <xdr:rowOff>38735</xdr:rowOff>
    </xdr:to>
    <xdr:sp macro="" textlink="">
      <xdr:nvSpPr>
        <xdr:cNvPr id="404" name="楕円 403"/>
        <xdr:cNvSpPr/>
      </xdr:nvSpPr>
      <xdr:spPr>
        <a:xfrm>
          <a:off x="14351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23495</xdr:rowOff>
    </xdr:from>
    <xdr:ext cx="762000" cy="259080"/>
    <xdr:sp macro="" textlink="">
      <xdr:nvSpPr>
        <xdr:cNvPr id="405" name="テキスト ボックス 404"/>
        <xdr:cNvSpPr txBox="1"/>
      </xdr:nvSpPr>
      <xdr:spPr>
        <a:xfrm>
          <a:off x="14020800" y="705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9525</xdr:rowOff>
    </xdr:from>
    <xdr:to xmlns:xdr="http://schemas.openxmlformats.org/drawingml/2006/spreadsheetDrawing">
      <xdr:col>64</xdr:col>
      <xdr:colOff>152400</xdr:colOff>
      <xdr:row>41</xdr:row>
      <xdr:rowOff>111125</xdr:rowOff>
    </xdr:to>
    <xdr:sp macro="" textlink="">
      <xdr:nvSpPr>
        <xdr:cNvPr id="406" name="楕円 405"/>
        <xdr:cNvSpPr/>
      </xdr:nvSpPr>
      <xdr:spPr>
        <a:xfrm>
          <a:off x="13462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95885</xdr:rowOff>
    </xdr:from>
    <xdr:ext cx="762000" cy="259080"/>
    <xdr:sp macro="" textlink="">
      <xdr:nvSpPr>
        <xdr:cNvPr id="407" name="テキスト ボックス 406"/>
        <xdr:cNvSpPr txBox="1"/>
      </xdr:nvSpPr>
      <xdr:spPr>
        <a:xfrm>
          <a:off x="13131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0" name="テキスト ボックス 409"/>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将</a:t>
          </a:r>
          <a:r>
            <a:rPr kumimoji="1" lang="ja-JP" altLang="ja-JP" sz="1300">
              <a:solidFill>
                <a:schemeClr val="dk1"/>
              </a:solidFill>
              <a:effectLst/>
              <a:latin typeface="ＭＳ Ｐゴシック"/>
              <a:ea typeface="ＭＳ Ｐゴシック"/>
              <a:cs typeface="+mn-cs"/>
            </a:rPr>
            <a:t>来負担率については、平成３０年度より０％となっている。地方債の償還が進んだことと、基金等の充当財源の確保が出来たことによるものであると考えられる。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今後、小中学校統合に係る施設整備事業、防災無線再整備事業、かわべ天文公園再生事業等の大型事業が実施され、基金の充当が進むにつれ、将来負担が増えることも考えられる。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21" name="テキスト ボックス 420"/>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000"/>
    <xdr:sp macro="" textlink="">
      <xdr:nvSpPr>
        <xdr:cNvPr id="425" name="テキスト ボックス 424"/>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000"/>
    <xdr:sp macro="" textlink="">
      <xdr:nvSpPr>
        <xdr:cNvPr id="427" name="テキスト ボックス 426"/>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2540</xdr:rowOff>
    </xdr:to>
    <xdr:cxnSp macro="">
      <xdr:nvCxnSpPr>
        <xdr:cNvPr id="438" name="直線コネクタ 437"/>
        <xdr:cNvCxnSpPr/>
      </xdr:nvCxnSpPr>
      <xdr:spPr>
        <a:xfrm flipV="1">
          <a:off x="17018000"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146050</xdr:rowOff>
    </xdr:from>
    <xdr:ext cx="762000" cy="254000"/>
    <xdr:sp macro="" textlink="">
      <xdr:nvSpPr>
        <xdr:cNvPr id="439" name="将来負担の状況最小値テキスト"/>
        <xdr:cNvSpPr txBox="1"/>
      </xdr:nvSpPr>
      <xdr:spPr>
        <a:xfrm>
          <a:off x="17106900" y="3917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2540</xdr:rowOff>
    </xdr:from>
    <xdr:to xmlns:xdr="http://schemas.openxmlformats.org/drawingml/2006/spreadsheetDrawing">
      <xdr:col>81</xdr:col>
      <xdr:colOff>133350</xdr:colOff>
      <xdr:row>23</xdr:row>
      <xdr:rowOff>2540</xdr:rowOff>
    </xdr:to>
    <xdr:cxnSp macro="">
      <xdr:nvCxnSpPr>
        <xdr:cNvPr id="440" name="直線コネクタ 439"/>
        <xdr:cNvCxnSpPr/>
      </xdr:nvCxnSpPr>
      <xdr:spPr>
        <a:xfrm>
          <a:off x="16929100" y="394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4000"/>
    <xdr:sp macro="" textlink="">
      <xdr:nvSpPr>
        <xdr:cNvPr id="441" name="将来負担の状況最大値テキスト"/>
        <xdr:cNvSpPr txBox="1"/>
      </xdr:nvSpPr>
      <xdr:spPr>
        <a:xfrm>
          <a:off x="17106900" y="2006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4000"/>
    <xdr:sp macro="" textlink="">
      <xdr:nvSpPr>
        <xdr:cNvPr id="443" name="将来負担の状況平均値テキスト"/>
        <xdr:cNvSpPr txBox="1"/>
      </xdr:nvSpPr>
      <xdr:spPr>
        <a:xfrm>
          <a:off x="17106900" y="22352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4000"/>
    <xdr:sp macro="" textlink="">
      <xdr:nvSpPr>
        <xdr:cNvPr id="446" name="テキスト ボックス 445"/>
        <xdr:cNvSpPr txBox="1"/>
      </xdr:nvSpPr>
      <xdr:spPr>
        <a:xfrm>
          <a:off x="15798800" y="2031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7" name="フローチャート: 判断 446"/>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4000"/>
    <xdr:sp macro="" textlink="">
      <xdr:nvSpPr>
        <xdr:cNvPr id="448" name="テキスト ボックス 447"/>
        <xdr:cNvSpPr txBox="1"/>
      </xdr:nvSpPr>
      <xdr:spPr>
        <a:xfrm>
          <a:off x="1490980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4000"/>
    <xdr:sp macro="" textlink="">
      <xdr:nvSpPr>
        <xdr:cNvPr id="450" name="テキスト ボックス 449"/>
        <xdr:cNvSpPr txBox="1"/>
      </xdr:nvSpPr>
      <xdr:spPr>
        <a:xfrm>
          <a:off x="1402080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4000"/>
    <xdr:sp macro="" textlink="">
      <xdr:nvSpPr>
        <xdr:cNvPr id="452" name="テキスト ボックス 451"/>
        <xdr:cNvSpPr txBox="1"/>
      </xdr:nvSpPr>
      <xdr:spPr>
        <a:xfrm>
          <a:off x="1313180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人件費の割合については、前年の２４．９％から２４．６％と０．３％低くくなっている。類似団体内平均値の２３．４％よりも１．２％高くなっており、これは町村合併により職員の年齢構成に偏りが生じ、比較的給料の高い高年齢の職員が多いことが要因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130810</xdr:rowOff>
    </xdr:from>
    <xdr:to xmlns:xdr="http://schemas.openxmlformats.org/drawingml/2006/spreadsheetDrawing">
      <xdr:col>24</xdr:col>
      <xdr:colOff>25400</xdr:colOff>
      <xdr:row>42</xdr:row>
      <xdr:rowOff>5080</xdr:rowOff>
    </xdr:to>
    <xdr:cxnSp macro="">
      <xdr:nvCxnSpPr>
        <xdr:cNvPr id="61" name="直線コネクタ 60"/>
        <xdr:cNvCxnSpPr/>
      </xdr:nvCxnSpPr>
      <xdr:spPr>
        <a:xfrm flipV="1">
          <a:off x="482600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148590</xdr:rowOff>
    </xdr:from>
    <xdr:ext cx="762000" cy="259080"/>
    <xdr:sp macro="" textlink="">
      <xdr:nvSpPr>
        <xdr:cNvPr id="62" name="人件費最小値テキスト"/>
        <xdr:cNvSpPr txBox="1"/>
      </xdr:nvSpPr>
      <xdr:spPr>
        <a:xfrm>
          <a:off x="491490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5080</xdr:rowOff>
    </xdr:from>
    <xdr:to xmlns:xdr="http://schemas.openxmlformats.org/drawingml/2006/spreadsheetDrawing">
      <xdr:col>24</xdr:col>
      <xdr:colOff>114300</xdr:colOff>
      <xdr:row>42</xdr:row>
      <xdr:rowOff>5080</xdr:rowOff>
    </xdr:to>
    <xdr:cxnSp macro="">
      <xdr:nvCxnSpPr>
        <xdr:cNvPr id="63" name="直線コネクタ 62"/>
        <xdr:cNvCxnSpPr/>
      </xdr:nvCxnSpPr>
      <xdr:spPr>
        <a:xfrm>
          <a:off x="47371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45720</xdr:rowOff>
    </xdr:from>
    <xdr:ext cx="762000" cy="259080"/>
    <xdr:sp macro="" textlink="">
      <xdr:nvSpPr>
        <xdr:cNvPr id="64" name="人件費最大値テキスト"/>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130810</xdr:rowOff>
    </xdr:from>
    <xdr:to xmlns:xdr="http://schemas.openxmlformats.org/drawingml/2006/spreadsheetDrawing">
      <xdr:col>24</xdr:col>
      <xdr:colOff>114300</xdr:colOff>
      <xdr:row>33</xdr:row>
      <xdr:rowOff>130810</xdr:rowOff>
    </xdr:to>
    <xdr:cxnSp macro="">
      <xdr:nvCxnSpPr>
        <xdr:cNvPr id="65" name="直線コネクタ 64"/>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39370</xdr:rowOff>
    </xdr:from>
    <xdr:to xmlns:xdr="http://schemas.openxmlformats.org/drawingml/2006/spreadsheetDrawing">
      <xdr:col>24</xdr:col>
      <xdr:colOff>25400</xdr:colOff>
      <xdr:row>37</xdr:row>
      <xdr:rowOff>62230</xdr:rowOff>
    </xdr:to>
    <xdr:cxnSp macro="">
      <xdr:nvCxnSpPr>
        <xdr:cNvPr id="66" name="直線コネクタ 65"/>
        <xdr:cNvCxnSpPr/>
      </xdr:nvCxnSpPr>
      <xdr:spPr>
        <a:xfrm flipV="1">
          <a:off x="3987800" y="6383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1270</xdr:rowOff>
    </xdr:from>
    <xdr:to xmlns:xdr="http://schemas.openxmlformats.org/drawingml/2006/spreadsheetDrawing">
      <xdr:col>19</xdr:col>
      <xdr:colOff>187325</xdr:colOff>
      <xdr:row>37</xdr:row>
      <xdr:rowOff>62230</xdr:rowOff>
    </xdr:to>
    <xdr:cxnSp macro="">
      <xdr:nvCxnSpPr>
        <xdr:cNvPr id="69" name="直線コネクタ 68"/>
        <xdr:cNvCxnSpPr/>
      </xdr:nvCxnSpPr>
      <xdr:spPr>
        <a:xfrm>
          <a:off x="3098800" y="6344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68580</xdr:rowOff>
    </xdr:from>
    <xdr:to xmlns:xdr="http://schemas.openxmlformats.org/drawingml/2006/spreadsheetDrawing">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8890</xdr:rowOff>
    </xdr:from>
    <xdr:ext cx="731520" cy="254000"/>
    <xdr:sp macro="" textlink="">
      <xdr:nvSpPr>
        <xdr:cNvPr id="71" name="テキスト ボックス 70"/>
        <xdr:cNvSpPr txBox="1"/>
      </xdr:nvSpPr>
      <xdr:spPr>
        <a:xfrm>
          <a:off x="3606800" y="60096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1270</xdr:rowOff>
    </xdr:from>
    <xdr:to xmlns:xdr="http://schemas.openxmlformats.org/drawingml/2006/spreadsheetDrawing">
      <xdr:col>15</xdr:col>
      <xdr:colOff>98425</xdr:colOff>
      <xdr:row>37</xdr:row>
      <xdr:rowOff>146050</xdr:rowOff>
    </xdr:to>
    <xdr:cxnSp macro="">
      <xdr:nvCxnSpPr>
        <xdr:cNvPr id="72" name="直線コネクタ 71"/>
        <xdr:cNvCxnSpPr/>
      </xdr:nvCxnSpPr>
      <xdr:spPr>
        <a:xfrm flipV="1">
          <a:off x="2209800" y="634492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1270</xdr:rowOff>
    </xdr:from>
    <xdr:ext cx="762000" cy="259080"/>
    <xdr:sp macro="" textlink="">
      <xdr:nvSpPr>
        <xdr:cNvPr id="74" name="テキスト ボックス 73"/>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153670</xdr:rowOff>
    </xdr:from>
    <xdr:to xmlns:xdr="http://schemas.openxmlformats.org/drawingml/2006/spreadsheetDrawing">
      <xdr:col>11</xdr:col>
      <xdr:colOff>9525</xdr:colOff>
      <xdr:row>37</xdr:row>
      <xdr:rowOff>146050</xdr:rowOff>
    </xdr:to>
    <xdr:cxnSp macro="">
      <xdr:nvCxnSpPr>
        <xdr:cNvPr id="75" name="直線コネクタ 74"/>
        <xdr:cNvCxnSpPr/>
      </xdr:nvCxnSpPr>
      <xdr:spPr>
        <a:xfrm>
          <a:off x="1320800" y="615442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160020</xdr:rowOff>
    </xdr:from>
    <xdr:to xmlns:xdr="http://schemas.openxmlformats.org/drawingml/2006/spreadsheetDrawing">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100330</xdr:rowOff>
    </xdr:from>
    <xdr:ext cx="756920" cy="254000"/>
    <xdr:sp macro="" textlink="">
      <xdr:nvSpPr>
        <xdr:cNvPr id="77" name="テキスト ボックス 76"/>
        <xdr:cNvSpPr txBox="1"/>
      </xdr:nvSpPr>
      <xdr:spPr>
        <a:xfrm>
          <a:off x="1828800" y="61010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139700</xdr:rowOff>
    </xdr:from>
    <xdr:ext cx="756920" cy="259080"/>
    <xdr:sp macro="" textlink="">
      <xdr:nvSpPr>
        <xdr:cNvPr id="79" name="テキスト ボックス 78"/>
        <xdr:cNvSpPr txBox="1"/>
      </xdr:nvSpPr>
      <xdr:spPr>
        <a:xfrm>
          <a:off x="939800" y="6311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2" name="テキスト ボックス 81"/>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160020</xdr:rowOff>
    </xdr:from>
    <xdr:to xmlns:xdr="http://schemas.openxmlformats.org/drawingml/2006/spreadsheetDrawing">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132080</xdr:rowOff>
    </xdr:from>
    <xdr:ext cx="762000" cy="254000"/>
    <xdr:sp macro="" textlink="">
      <xdr:nvSpPr>
        <xdr:cNvPr id="86" name="人件費該当値テキスト"/>
        <xdr:cNvSpPr txBox="1"/>
      </xdr:nvSpPr>
      <xdr:spPr>
        <a:xfrm>
          <a:off x="4914900" y="63042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97790</xdr:rowOff>
    </xdr:from>
    <xdr:ext cx="731520" cy="254000"/>
    <xdr:sp macro="" textlink="">
      <xdr:nvSpPr>
        <xdr:cNvPr id="88" name="テキスト ボックス 87"/>
        <xdr:cNvSpPr txBox="1"/>
      </xdr:nvSpPr>
      <xdr:spPr>
        <a:xfrm>
          <a:off x="3606800" y="64414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36830</xdr:rowOff>
    </xdr:from>
    <xdr:ext cx="762000" cy="259080"/>
    <xdr:sp macro="" textlink="">
      <xdr:nvSpPr>
        <xdr:cNvPr id="90" name="テキスト ボックス 89"/>
        <xdr:cNvSpPr txBox="1"/>
      </xdr:nvSpPr>
      <xdr:spPr>
        <a:xfrm>
          <a:off x="2717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95250</xdr:rowOff>
    </xdr:from>
    <xdr:to xmlns:xdr="http://schemas.openxmlformats.org/drawingml/2006/spreadsheetDrawing">
      <xdr:col>11</xdr:col>
      <xdr:colOff>60325</xdr:colOff>
      <xdr:row>38</xdr:row>
      <xdr:rowOff>25400</xdr:rowOff>
    </xdr:to>
    <xdr:sp macro="" textlink="">
      <xdr:nvSpPr>
        <xdr:cNvPr id="91" name="楕円 90"/>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10160</xdr:rowOff>
    </xdr:from>
    <xdr:ext cx="756920" cy="259080"/>
    <xdr:sp macro="" textlink="">
      <xdr:nvSpPr>
        <xdr:cNvPr id="92" name="テキスト ボックス 91"/>
        <xdr:cNvSpPr txBox="1"/>
      </xdr:nvSpPr>
      <xdr:spPr>
        <a:xfrm>
          <a:off x="1828800" y="6525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102870</xdr:rowOff>
    </xdr:from>
    <xdr:to xmlns:xdr="http://schemas.openxmlformats.org/drawingml/2006/spreadsheetDrawing">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43180</xdr:rowOff>
    </xdr:from>
    <xdr:ext cx="756920" cy="254000"/>
    <xdr:sp macro="" textlink="">
      <xdr:nvSpPr>
        <xdr:cNvPr id="94" name="テキスト ボックス 93"/>
        <xdr:cNvSpPr txBox="1"/>
      </xdr:nvSpPr>
      <xdr:spPr>
        <a:xfrm>
          <a:off x="939800" y="58724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物件費の割合については、前年の１４．０％から１５．１％と１．１％高くなっており、類似団体内平均値より１．１％高くなっている。合併市町村であり、保有する公共施設が多く、その解体や維持にコストがかかっていることが要因で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2920" cy="254000"/>
    <xdr:sp macro="" textlink="">
      <xdr:nvSpPr>
        <xdr:cNvPr id="110" name="テキスト ボックス 109"/>
        <xdr:cNvSpPr txBox="1"/>
      </xdr:nvSpPr>
      <xdr:spPr>
        <a:xfrm>
          <a:off x="11938000" y="3699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2920" cy="254000"/>
    <xdr:sp macro="" textlink="">
      <xdr:nvSpPr>
        <xdr:cNvPr id="112" name="テキスト ボックス 111"/>
        <xdr:cNvSpPr txBox="1"/>
      </xdr:nvSpPr>
      <xdr:spPr>
        <a:xfrm>
          <a:off x="1193800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2920" cy="254000"/>
    <xdr:sp macro="" textlink="">
      <xdr:nvSpPr>
        <xdr:cNvPr id="114" name="テキスト ボックス 113"/>
        <xdr:cNvSpPr txBox="1"/>
      </xdr:nvSpPr>
      <xdr:spPr>
        <a:xfrm>
          <a:off x="11938000" y="3128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4000"/>
    <xdr:sp macro="" textlink="">
      <xdr:nvSpPr>
        <xdr:cNvPr id="116" name="テキスト ボックス 115"/>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2920" cy="254000"/>
    <xdr:sp macro="" textlink="">
      <xdr:nvSpPr>
        <xdr:cNvPr id="118" name="テキスト ボックス 117"/>
        <xdr:cNvSpPr txBox="1"/>
      </xdr:nvSpPr>
      <xdr:spPr>
        <a:xfrm>
          <a:off x="11938000" y="2556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2920" cy="254000"/>
    <xdr:sp macro="" textlink="">
      <xdr:nvSpPr>
        <xdr:cNvPr id="120" name="テキスト ボックス 119"/>
        <xdr:cNvSpPr txBox="1"/>
      </xdr:nvSpPr>
      <xdr:spPr>
        <a:xfrm>
          <a:off x="1193800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2920" cy="254000"/>
    <xdr:sp macro="" textlink="">
      <xdr:nvSpPr>
        <xdr:cNvPr id="122" name="テキスト ボックス 121"/>
        <xdr:cNvSpPr txBox="1"/>
      </xdr:nvSpPr>
      <xdr:spPr>
        <a:xfrm>
          <a:off x="11938000" y="1985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24" name="テキスト ボックス 123"/>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6" name="直線コネクタ 125"/>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7"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8" name="直線コネクタ 127"/>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9"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30" name="直線コネクタ 129"/>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146050</xdr:rowOff>
    </xdr:from>
    <xdr:to xmlns:xdr="http://schemas.openxmlformats.org/drawingml/2006/spreadsheetDrawing">
      <xdr:col>82</xdr:col>
      <xdr:colOff>107950</xdr:colOff>
      <xdr:row>17</xdr:row>
      <xdr:rowOff>79375</xdr:rowOff>
    </xdr:to>
    <xdr:cxnSp macro="">
      <xdr:nvCxnSpPr>
        <xdr:cNvPr id="131" name="直線コネクタ 130"/>
        <xdr:cNvCxnSpPr/>
      </xdr:nvCxnSpPr>
      <xdr:spPr>
        <a:xfrm>
          <a:off x="15671800" y="288925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111760</xdr:rowOff>
    </xdr:from>
    <xdr:ext cx="762000" cy="254000"/>
    <xdr:sp macro="" textlink="">
      <xdr:nvSpPr>
        <xdr:cNvPr id="132" name="物件費平均値テキスト"/>
        <xdr:cNvSpPr txBox="1"/>
      </xdr:nvSpPr>
      <xdr:spPr>
        <a:xfrm>
          <a:off x="16598900" y="26835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95250</xdr:rowOff>
    </xdr:from>
    <xdr:to xmlns:xdr="http://schemas.openxmlformats.org/drawingml/2006/spreadsheetDrawing">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165100</xdr:rowOff>
    </xdr:from>
    <xdr:to xmlns:xdr="http://schemas.openxmlformats.org/drawingml/2006/spreadsheetDrawing">
      <xdr:col>78</xdr:col>
      <xdr:colOff>69850</xdr:colOff>
      <xdr:row>16</xdr:row>
      <xdr:rowOff>146050</xdr:rowOff>
    </xdr:to>
    <xdr:cxnSp macro="">
      <xdr:nvCxnSpPr>
        <xdr:cNvPr id="134" name="直線コネクタ 133"/>
        <xdr:cNvCxnSpPr/>
      </xdr:nvCxnSpPr>
      <xdr:spPr>
        <a:xfrm>
          <a:off x="14782800" y="27368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57150</xdr:rowOff>
    </xdr:from>
    <xdr:to xmlns:xdr="http://schemas.openxmlformats.org/drawingml/2006/spreadsheetDrawing">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168910</xdr:rowOff>
    </xdr:from>
    <xdr:ext cx="736600" cy="254000"/>
    <xdr:sp macro="" textlink="">
      <xdr:nvSpPr>
        <xdr:cNvPr id="136" name="テキスト ボックス 135"/>
        <xdr:cNvSpPr txBox="1"/>
      </xdr:nvSpPr>
      <xdr:spPr>
        <a:xfrm>
          <a:off x="15290800" y="25692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165100</xdr:rowOff>
    </xdr:from>
    <xdr:to xmlns:xdr="http://schemas.openxmlformats.org/drawingml/2006/spreadsheetDrawing">
      <xdr:col>73</xdr:col>
      <xdr:colOff>180975</xdr:colOff>
      <xdr:row>16</xdr:row>
      <xdr:rowOff>50800</xdr:rowOff>
    </xdr:to>
    <xdr:cxnSp macro="">
      <xdr:nvCxnSpPr>
        <xdr:cNvPr id="137" name="直線コネクタ 136"/>
        <xdr:cNvCxnSpPr/>
      </xdr:nvCxnSpPr>
      <xdr:spPr>
        <a:xfrm flipV="1">
          <a:off x="13893800" y="2736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143510</xdr:rowOff>
    </xdr:from>
    <xdr:to xmlns:xdr="http://schemas.openxmlformats.org/drawingml/2006/spreadsheetDrawing">
      <xdr:col>74</xdr:col>
      <xdr:colOff>31750</xdr:colOff>
      <xdr:row>16</xdr:row>
      <xdr:rowOff>73025</xdr:rowOff>
    </xdr:to>
    <xdr:sp macro="" textlink="">
      <xdr:nvSpPr>
        <xdr:cNvPr id="138" name="フローチャート: 判断 137"/>
        <xdr:cNvSpPr/>
      </xdr:nvSpPr>
      <xdr:spPr>
        <a:xfrm>
          <a:off x="1473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57785</xdr:rowOff>
    </xdr:from>
    <xdr:ext cx="762000" cy="259080"/>
    <xdr:sp macro="" textlink="">
      <xdr:nvSpPr>
        <xdr:cNvPr id="139" name="テキスト ボックス 138"/>
        <xdr:cNvSpPr txBox="1"/>
      </xdr:nvSpPr>
      <xdr:spPr>
        <a:xfrm>
          <a:off x="1440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12700</xdr:rowOff>
    </xdr:from>
    <xdr:to xmlns:xdr="http://schemas.openxmlformats.org/drawingml/2006/spreadsheetDrawing">
      <xdr:col>69</xdr:col>
      <xdr:colOff>92075</xdr:colOff>
      <xdr:row>16</xdr:row>
      <xdr:rowOff>50800</xdr:rowOff>
    </xdr:to>
    <xdr:cxnSp macro="">
      <xdr:nvCxnSpPr>
        <xdr:cNvPr id="140" name="直線コネクタ 139"/>
        <xdr:cNvCxnSpPr/>
      </xdr:nvCxnSpPr>
      <xdr:spPr>
        <a:xfrm>
          <a:off x="13004800" y="2755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152400</xdr:rowOff>
    </xdr:from>
    <xdr:to xmlns:xdr="http://schemas.openxmlformats.org/drawingml/2006/spreadsheetDrawing">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92710</xdr:rowOff>
    </xdr:from>
    <xdr:ext cx="756920" cy="259080"/>
    <xdr:sp macro="" textlink="">
      <xdr:nvSpPr>
        <xdr:cNvPr id="142" name="テキスト ボックス 141"/>
        <xdr:cNvSpPr txBox="1"/>
      </xdr:nvSpPr>
      <xdr:spPr>
        <a:xfrm>
          <a:off x="13512800" y="2493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105410</xdr:rowOff>
    </xdr:from>
    <xdr:ext cx="762000" cy="259080"/>
    <xdr:sp macro="" textlink="">
      <xdr:nvSpPr>
        <xdr:cNvPr id="144" name="テキスト ボックス 143"/>
        <xdr:cNvSpPr txBox="1"/>
      </xdr:nvSpPr>
      <xdr:spPr>
        <a:xfrm>
          <a:off x="12623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6" name="テキスト ボックス 145"/>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7" name="テキスト ボックス 146"/>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9" name="テキスト ボックス 148"/>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29210</xdr:rowOff>
    </xdr:from>
    <xdr:to xmlns:xdr="http://schemas.openxmlformats.org/drawingml/2006/spreadsheetDrawing">
      <xdr:col>82</xdr:col>
      <xdr:colOff>158750</xdr:colOff>
      <xdr:row>17</xdr:row>
      <xdr:rowOff>130175</xdr:rowOff>
    </xdr:to>
    <xdr:sp macro="" textlink="">
      <xdr:nvSpPr>
        <xdr:cNvPr id="150" name="楕円 149"/>
        <xdr:cNvSpPr/>
      </xdr:nvSpPr>
      <xdr:spPr>
        <a:xfrm>
          <a:off x="16459200" y="294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635</xdr:rowOff>
    </xdr:from>
    <xdr:ext cx="762000" cy="259080"/>
    <xdr:sp macro="" textlink="">
      <xdr:nvSpPr>
        <xdr:cNvPr id="151" name="物件費該当値テキスト"/>
        <xdr:cNvSpPr txBox="1"/>
      </xdr:nvSpPr>
      <xdr:spPr>
        <a:xfrm>
          <a:off x="16598900" y="291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52" name="楕円 151"/>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10160</xdr:rowOff>
    </xdr:from>
    <xdr:ext cx="736600" cy="259080"/>
    <xdr:sp macro="" textlink="">
      <xdr:nvSpPr>
        <xdr:cNvPr id="153" name="テキスト ボックス 152"/>
        <xdr:cNvSpPr txBox="1"/>
      </xdr:nvSpPr>
      <xdr:spPr>
        <a:xfrm>
          <a:off x="15290800" y="2924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114300</xdr:rowOff>
    </xdr:from>
    <xdr:to xmlns:xdr="http://schemas.openxmlformats.org/drawingml/2006/spreadsheetDrawing">
      <xdr:col>74</xdr:col>
      <xdr:colOff>31750</xdr:colOff>
      <xdr:row>16</xdr:row>
      <xdr:rowOff>44450</xdr:rowOff>
    </xdr:to>
    <xdr:sp macro="" textlink="">
      <xdr:nvSpPr>
        <xdr:cNvPr id="154" name="楕円 153"/>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54610</xdr:rowOff>
    </xdr:from>
    <xdr:ext cx="762000" cy="254000"/>
    <xdr:sp macro="" textlink="">
      <xdr:nvSpPr>
        <xdr:cNvPr id="155" name="テキスト ボックス 154"/>
        <xdr:cNvSpPr txBox="1"/>
      </xdr:nvSpPr>
      <xdr:spPr>
        <a:xfrm>
          <a:off x="14401800" y="24549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0</xdr:rowOff>
    </xdr:from>
    <xdr:to xmlns:xdr="http://schemas.openxmlformats.org/drawingml/2006/spreadsheetDrawing">
      <xdr:col>69</xdr:col>
      <xdr:colOff>142875</xdr:colOff>
      <xdr:row>16</xdr:row>
      <xdr:rowOff>101600</xdr:rowOff>
    </xdr:to>
    <xdr:sp macro="" textlink="">
      <xdr:nvSpPr>
        <xdr:cNvPr id="156" name="楕円 155"/>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86360</xdr:rowOff>
    </xdr:from>
    <xdr:ext cx="756920" cy="254000"/>
    <xdr:sp macro="" textlink="">
      <xdr:nvSpPr>
        <xdr:cNvPr id="157" name="テキスト ボックス 156"/>
        <xdr:cNvSpPr txBox="1"/>
      </xdr:nvSpPr>
      <xdr:spPr>
        <a:xfrm>
          <a:off x="13512800" y="28295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133350</xdr:rowOff>
    </xdr:from>
    <xdr:to xmlns:xdr="http://schemas.openxmlformats.org/drawingml/2006/spreadsheetDrawing">
      <xdr:col>65</xdr:col>
      <xdr:colOff>53975</xdr:colOff>
      <xdr:row>16</xdr:row>
      <xdr:rowOff>63500</xdr:rowOff>
    </xdr:to>
    <xdr:sp macro="" textlink="">
      <xdr:nvSpPr>
        <xdr:cNvPr id="158" name="楕円 157"/>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73660</xdr:rowOff>
    </xdr:from>
    <xdr:ext cx="762000" cy="259080"/>
    <xdr:sp macro="" textlink="">
      <xdr:nvSpPr>
        <xdr:cNvPr id="159" name="テキスト ボックス 158"/>
        <xdr:cNvSpPr txBox="1"/>
      </xdr:nvSpPr>
      <xdr:spPr>
        <a:xfrm>
          <a:off x="12623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扶助費の割合については、前年と同様の３．１％となっており、類似団体内平均値の４．２％よりも１．１％低くなっている。扶助費については、今後、少子高齢化の進展に伴い増加することが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71" name="テキスト ボックス 170"/>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73" name="テキスト ボックス 172"/>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4" name="直線コネクタ 17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75" name="テキスト ボックス 174"/>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6" name="直線コネクタ 17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77" name="テキスト ボックス 176"/>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9" name="テキスト ボックス 178"/>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0" name="直線コネクタ 17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81" name="テキスト ボックス 180"/>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2" name="直線コネクタ 18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83" name="テキスト ボックス 182"/>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5" name="テキスト ボックス 184"/>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69850</xdr:rowOff>
    </xdr:to>
    <xdr:cxnSp macro="">
      <xdr:nvCxnSpPr>
        <xdr:cNvPr id="187" name="直線コネクタ 186"/>
        <xdr:cNvCxnSpPr/>
      </xdr:nvCxnSpPr>
      <xdr:spPr>
        <a:xfrm flipV="1">
          <a:off x="482600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4000"/>
    <xdr:sp macro="" textlink="">
      <xdr:nvSpPr>
        <xdr:cNvPr id="188" name="扶助費最小値テキスト"/>
        <xdr:cNvSpPr txBox="1"/>
      </xdr:nvSpPr>
      <xdr:spPr>
        <a:xfrm>
          <a:off x="4914900" y="1050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9" name="直線コネクタ 188"/>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90"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91" name="直線コネクタ 190"/>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31750</xdr:rowOff>
    </xdr:from>
    <xdr:to xmlns:xdr="http://schemas.openxmlformats.org/drawingml/2006/spreadsheetDrawing">
      <xdr:col>24</xdr:col>
      <xdr:colOff>25400</xdr:colOff>
      <xdr:row>54</xdr:row>
      <xdr:rowOff>31750</xdr:rowOff>
    </xdr:to>
    <xdr:cxnSp macro="">
      <xdr:nvCxnSpPr>
        <xdr:cNvPr id="192" name="直線コネクタ 191"/>
        <xdr:cNvCxnSpPr/>
      </xdr:nvCxnSpPr>
      <xdr:spPr>
        <a:xfrm>
          <a:off x="3987800" y="9290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162560</xdr:rowOff>
    </xdr:from>
    <xdr:ext cx="762000" cy="259080"/>
    <xdr:sp macro="" textlink="">
      <xdr:nvSpPr>
        <xdr:cNvPr id="193" name="扶助費平均値テキスト"/>
        <xdr:cNvSpPr txBox="1"/>
      </xdr:nvSpPr>
      <xdr:spPr>
        <a:xfrm>
          <a:off x="491490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31750</xdr:rowOff>
    </xdr:from>
    <xdr:to xmlns:xdr="http://schemas.openxmlformats.org/drawingml/2006/spreadsheetDrawing">
      <xdr:col>19</xdr:col>
      <xdr:colOff>187325</xdr:colOff>
      <xdr:row>54</xdr:row>
      <xdr:rowOff>31750</xdr:rowOff>
    </xdr:to>
    <xdr:cxnSp macro="">
      <xdr:nvCxnSpPr>
        <xdr:cNvPr id="195" name="直線コネクタ 194"/>
        <xdr:cNvCxnSpPr/>
      </xdr:nvCxnSpPr>
      <xdr:spPr>
        <a:xfrm>
          <a:off x="3098800" y="9290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67310</xdr:rowOff>
    </xdr:from>
    <xdr:ext cx="731520" cy="259080"/>
    <xdr:sp macro="" textlink="">
      <xdr:nvSpPr>
        <xdr:cNvPr id="197" name="テキスト ボックス 196"/>
        <xdr:cNvSpPr txBox="1"/>
      </xdr:nvSpPr>
      <xdr:spPr>
        <a:xfrm>
          <a:off x="3606800" y="94970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31750</xdr:rowOff>
    </xdr:from>
    <xdr:to xmlns:xdr="http://schemas.openxmlformats.org/drawingml/2006/spreadsheetDrawing">
      <xdr:col>15</xdr:col>
      <xdr:colOff>98425</xdr:colOff>
      <xdr:row>54</xdr:row>
      <xdr:rowOff>50800</xdr:rowOff>
    </xdr:to>
    <xdr:cxnSp macro="">
      <xdr:nvCxnSpPr>
        <xdr:cNvPr id="198" name="直線コネクタ 197"/>
        <xdr:cNvCxnSpPr/>
      </xdr:nvCxnSpPr>
      <xdr:spPr>
        <a:xfrm flipV="1">
          <a:off x="2209800" y="92900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133350</xdr:rowOff>
    </xdr:from>
    <xdr:to xmlns:xdr="http://schemas.openxmlformats.org/drawingml/2006/spreadsheetDrawing">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48260</xdr:rowOff>
    </xdr:from>
    <xdr:ext cx="762000" cy="259080"/>
    <xdr:sp macro="" textlink="">
      <xdr:nvSpPr>
        <xdr:cNvPr id="200" name="テキスト ボックス 199"/>
        <xdr:cNvSpPr txBox="1"/>
      </xdr:nvSpPr>
      <xdr:spPr>
        <a:xfrm>
          <a:off x="2717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50800</xdr:rowOff>
    </xdr:from>
    <xdr:to xmlns:xdr="http://schemas.openxmlformats.org/drawingml/2006/spreadsheetDrawing">
      <xdr:col>11</xdr:col>
      <xdr:colOff>9525</xdr:colOff>
      <xdr:row>54</xdr:row>
      <xdr:rowOff>88900</xdr:rowOff>
    </xdr:to>
    <xdr:cxnSp macro="">
      <xdr:nvCxnSpPr>
        <xdr:cNvPr id="201" name="直線コネクタ 200"/>
        <xdr:cNvCxnSpPr/>
      </xdr:nvCxnSpPr>
      <xdr:spPr>
        <a:xfrm flipV="1">
          <a:off x="1320800" y="9309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0</xdr:rowOff>
    </xdr:from>
    <xdr:to xmlns:xdr="http://schemas.openxmlformats.org/drawingml/2006/spreadsheetDrawing">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86360</xdr:rowOff>
    </xdr:from>
    <xdr:ext cx="756920" cy="254000"/>
    <xdr:sp macro="" textlink="">
      <xdr:nvSpPr>
        <xdr:cNvPr id="203" name="テキスト ボックス 202"/>
        <xdr:cNvSpPr txBox="1"/>
      </xdr:nvSpPr>
      <xdr:spPr>
        <a:xfrm>
          <a:off x="1828800" y="95161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162560</xdr:rowOff>
    </xdr:from>
    <xdr:ext cx="756920" cy="259080"/>
    <xdr:sp macro="" textlink="">
      <xdr:nvSpPr>
        <xdr:cNvPr id="205" name="テキスト ボックス 204"/>
        <xdr:cNvSpPr txBox="1"/>
      </xdr:nvSpPr>
      <xdr:spPr>
        <a:xfrm>
          <a:off x="939800" y="9592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8" name="テキスト ボックス 207"/>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152400</xdr:rowOff>
    </xdr:from>
    <xdr:to xmlns:xdr="http://schemas.openxmlformats.org/drawingml/2006/spreadsheetDrawing">
      <xdr:col>24</xdr:col>
      <xdr:colOff>76200</xdr:colOff>
      <xdr:row>54</xdr:row>
      <xdr:rowOff>82550</xdr:rowOff>
    </xdr:to>
    <xdr:sp macro="" textlink="">
      <xdr:nvSpPr>
        <xdr:cNvPr id="211" name="楕円 210"/>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168910</xdr:rowOff>
    </xdr:from>
    <xdr:ext cx="762000" cy="254000"/>
    <xdr:sp macro="" textlink="">
      <xdr:nvSpPr>
        <xdr:cNvPr id="212" name="扶助費該当値テキスト"/>
        <xdr:cNvSpPr txBox="1"/>
      </xdr:nvSpPr>
      <xdr:spPr>
        <a:xfrm>
          <a:off x="4914900" y="90843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152400</xdr:rowOff>
    </xdr:from>
    <xdr:to xmlns:xdr="http://schemas.openxmlformats.org/drawingml/2006/spreadsheetDrawing">
      <xdr:col>20</xdr:col>
      <xdr:colOff>38100</xdr:colOff>
      <xdr:row>54</xdr:row>
      <xdr:rowOff>82550</xdr:rowOff>
    </xdr:to>
    <xdr:sp macro="" textlink="">
      <xdr:nvSpPr>
        <xdr:cNvPr id="213" name="楕円 212"/>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92710</xdr:rowOff>
    </xdr:from>
    <xdr:ext cx="731520" cy="259080"/>
    <xdr:sp macro="" textlink="">
      <xdr:nvSpPr>
        <xdr:cNvPr id="214" name="テキスト ボックス 213"/>
        <xdr:cNvSpPr txBox="1"/>
      </xdr:nvSpPr>
      <xdr:spPr>
        <a:xfrm>
          <a:off x="3606800" y="9008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152400</xdr:rowOff>
    </xdr:from>
    <xdr:to xmlns:xdr="http://schemas.openxmlformats.org/drawingml/2006/spreadsheetDrawing">
      <xdr:col>15</xdr:col>
      <xdr:colOff>149225</xdr:colOff>
      <xdr:row>54</xdr:row>
      <xdr:rowOff>82550</xdr:rowOff>
    </xdr:to>
    <xdr:sp macro="" textlink="">
      <xdr:nvSpPr>
        <xdr:cNvPr id="215" name="楕円 214"/>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92710</xdr:rowOff>
    </xdr:from>
    <xdr:ext cx="762000" cy="259080"/>
    <xdr:sp macro="" textlink="">
      <xdr:nvSpPr>
        <xdr:cNvPr id="216" name="テキスト ボックス 215"/>
        <xdr:cNvSpPr txBox="1"/>
      </xdr:nvSpPr>
      <xdr:spPr>
        <a:xfrm>
          <a:off x="2717800" y="900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0</xdr:rowOff>
    </xdr:from>
    <xdr:to xmlns:xdr="http://schemas.openxmlformats.org/drawingml/2006/spreadsheetDrawing">
      <xdr:col>11</xdr:col>
      <xdr:colOff>60325</xdr:colOff>
      <xdr:row>54</xdr:row>
      <xdr:rowOff>101600</xdr:rowOff>
    </xdr:to>
    <xdr:sp macro="" textlink="">
      <xdr:nvSpPr>
        <xdr:cNvPr id="217" name="楕円 21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111760</xdr:rowOff>
    </xdr:from>
    <xdr:ext cx="756920" cy="254000"/>
    <xdr:sp macro="" textlink="">
      <xdr:nvSpPr>
        <xdr:cNvPr id="218" name="テキスト ボックス 217"/>
        <xdr:cNvSpPr txBox="1"/>
      </xdr:nvSpPr>
      <xdr:spPr>
        <a:xfrm>
          <a:off x="1828800" y="90271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38100</xdr:rowOff>
    </xdr:from>
    <xdr:to xmlns:xdr="http://schemas.openxmlformats.org/drawingml/2006/spreadsheetDrawing">
      <xdr:col>6</xdr:col>
      <xdr:colOff>171450</xdr:colOff>
      <xdr:row>54</xdr:row>
      <xdr:rowOff>139700</xdr:rowOff>
    </xdr:to>
    <xdr:sp macro="" textlink="">
      <xdr:nvSpPr>
        <xdr:cNvPr id="219" name="楕円 218"/>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149860</xdr:rowOff>
    </xdr:from>
    <xdr:ext cx="756920" cy="259080"/>
    <xdr:sp macro="" textlink="">
      <xdr:nvSpPr>
        <xdr:cNvPr id="220" name="テキスト ボックス 219"/>
        <xdr:cNvSpPr txBox="1"/>
      </xdr:nvSpPr>
      <xdr:spPr>
        <a:xfrm>
          <a:off x="939800" y="9065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その他の経費の割合については、前年の８．７％から８．４％と０．３％減少しており、類似団体内平均値の１１．５％よりも３．１％低くなっている。大部分を占めているのは特別会計等への繰出金であり、今後、少子高齢化の進展による国民健康保険、介護保険、後期高齢者医療の繰出金の増加や施設の維持更新による上・下水道会計への繰出金の増加が予想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32" name="テキスト ボックス 231"/>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4" name="テキスト ボックス 233"/>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2920" cy="254000"/>
    <xdr:sp macro="" textlink="">
      <xdr:nvSpPr>
        <xdr:cNvPr id="236" name="テキスト ボックス 235"/>
        <xdr:cNvSpPr txBox="1"/>
      </xdr:nvSpPr>
      <xdr:spPr>
        <a:xfrm>
          <a:off x="11938000" y="10386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2920" cy="254000"/>
    <xdr:sp macro="" textlink="">
      <xdr:nvSpPr>
        <xdr:cNvPr id="238" name="テキスト ボックス 237"/>
        <xdr:cNvSpPr txBox="1"/>
      </xdr:nvSpPr>
      <xdr:spPr>
        <a:xfrm>
          <a:off x="11938000" y="9928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2920" cy="254000"/>
    <xdr:sp macro="" textlink="">
      <xdr:nvSpPr>
        <xdr:cNvPr id="240" name="テキスト ボックス 239"/>
        <xdr:cNvSpPr txBox="1"/>
      </xdr:nvSpPr>
      <xdr:spPr>
        <a:xfrm>
          <a:off x="11938000" y="9471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2920" cy="254000"/>
    <xdr:sp macro="" textlink="">
      <xdr:nvSpPr>
        <xdr:cNvPr id="242" name="テキスト ボックス 241"/>
        <xdr:cNvSpPr txBox="1"/>
      </xdr:nvSpPr>
      <xdr:spPr>
        <a:xfrm>
          <a:off x="11938000" y="9014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152400</xdr:rowOff>
    </xdr:from>
    <xdr:to xmlns:xdr="http://schemas.openxmlformats.org/drawingml/2006/spreadsheetDrawing">
      <xdr:col>82</xdr:col>
      <xdr:colOff>107950</xdr:colOff>
      <xdr:row>59</xdr:row>
      <xdr:rowOff>101600</xdr:rowOff>
    </xdr:to>
    <xdr:cxnSp macro="">
      <xdr:nvCxnSpPr>
        <xdr:cNvPr id="245" name="直線コネクタ 244"/>
        <xdr:cNvCxnSpPr/>
      </xdr:nvCxnSpPr>
      <xdr:spPr>
        <a:xfrm flipV="1">
          <a:off x="1651000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73660</xdr:rowOff>
    </xdr:from>
    <xdr:ext cx="762000" cy="259080"/>
    <xdr:sp macro="" textlink="">
      <xdr:nvSpPr>
        <xdr:cNvPr id="246" name="その他最小値テキスト"/>
        <xdr:cNvSpPr txBox="1"/>
      </xdr:nvSpPr>
      <xdr:spPr>
        <a:xfrm>
          <a:off x="1659890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101600</xdr:rowOff>
    </xdr:from>
    <xdr:to xmlns:xdr="http://schemas.openxmlformats.org/drawingml/2006/spreadsheetDrawing">
      <xdr:col>82</xdr:col>
      <xdr:colOff>196850</xdr:colOff>
      <xdr:row>59</xdr:row>
      <xdr:rowOff>101600</xdr:rowOff>
    </xdr:to>
    <xdr:cxnSp macro="">
      <xdr:nvCxnSpPr>
        <xdr:cNvPr id="247" name="直線コネクタ 246"/>
        <xdr:cNvCxnSpPr/>
      </xdr:nvCxnSpPr>
      <xdr:spPr>
        <a:xfrm>
          <a:off x="164211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67310</xdr:rowOff>
    </xdr:from>
    <xdr:ext cx="762000" cy="259080"/>
    <xdr:sp macro="" textlink="">
      <xdr:nvSpPr>
        <xdr:cNvPr id="248" name="その他最大値テキスト"/>
        <xdr:cNvSpPr txBox="1"/>
      </xdr:nvSpPr>
      <xdr:spPr>
        <a:xfrm>
          <a:off x="16598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152400</xdr:rowOff>
    </xdr:from>
    <xdr:to xmlns:xdr="http://schemas.openxmlformats.org/drawingml/2006/spreadsheetDrawing">
      <xdr:col>82</xdr:col>
      <xdr:colOff>196850</xdr:colOff>
      <xdr:row>53</xdr:row>
      <xdr:rowOff>152400</xdr:rowOff>
    </xdr:to>
    <xdr:cxnSp macro="">
      <xdr:nvCxnSpPr>
        <xdr:cNvPr id="249" name="直線コネクタ 248"/>
        <xdr:cNvCxnSpPr/>
      </xdr:nvCxnSpPr>
      <xdr:spPr>
        <a:xfrm>
          <a:off x="16421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111125</xdr:rowOff>
    </xdr:from>
    <xdr:to xmlns:xdr="http://schemas.openxmlformats.org/drawingml/2006/spreadsheetDrawing">
      <xdr:col>82</xdr:col>
      <xdr:colOff>107950</xdr:colOff>
      <xdr:row>55</xdr:row>
      <xdr:rowOff>124460</xdr:rowOff>
    </xdr:to>
    <xdr:cxnSp macro="">
      <xdr:nvCxnSpPr>
        <xdr:cNvPr id="250" name="直線コネクタ 249"/>
        <xdr:cNvCxnSpPr/>
      </xdr:nvCxnSpPr>
      <xdr:spPr>
        <a:xfrm flipV="1">
          <a:off x="15671800" y="95408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2540</xdr:rowOff>
    </xdr:from>
    <xdr:ext cx="762000" cy="259080"/>
    <xdr:sp macro="" textlink="">
      <xdr:nvSpPr>
        <xdr:cNvPr id="251" name="その他平均値テキスト"/>
        <xdr:cNvSpPr txBox="1"/>
      </xdr:nvSpPr>
      <xdr:spPr>
        <a:xfrm>
          <a:off x="16598900" y="9603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101600</xdr:rowOff>
    </xdr:from>
    <xdr:to xmlns:xdr="http://schemas.openxmlformats.org/drawingml/2006/spreadsheetDrawing">
      <xdr:col>78</xdr:col>
      <xdr:colOff>69850</xdr:colOff>
      <xdr:row>55</xdr:row>
      <xdr:rowOff>124460</xdr:rowOff>
    </xdr:to>
    <xdr:cxnSp macro="">
      <xdr:nvCxnSpPr>
        <xdr:cNvPr id="253" name="直線コネクタ 252"/>
        <xdr:cNvCxnSpPr/>
      </xdr:nvCxnSpPr>
      <xdr:spPr>
        <a:xfrm>
          <a:off x="14782800" y="9531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39370</xdr:rowOff>
    </xdr:from>
    <xdr:to xmlns:xdr="http://schemas.openxmlformats.org/drawingml/2006/spreadsheetDrawing">
      <xdr:col>78</xdr:col>
      <xdr:colOff>120650</xdr:colOff>
      <xdr:row>56</xdr:row>
      <xdr:rowOff>140970</xdr:rowOff>
    </xdr:to>
    <xdr:sp macro="" textlink="">
      <xdr:nvSpPr>
        <xdr:cNvPr id="254" name="フローチャート: 判断 253"/>
        <xdr:cNvSpPr/>
      </xdr:nvSpPr>
      <xdr:spPr>
        <a:xfrm>
          <a:off x="156210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125730</xdr:rowOff>
    </xdr:from>
    <xdr:ext cx="736600" cy="259080"/>
    <xdr:sp macro="" textlink="">
      <xdr:nvSpPr>
        <xdr:cNvPr id="255" name="テキスト ボックス 254"/>
        <xdr:cNvSpPr txBox="1"/>
      </xdr:nvSpPr>
      <xdr:spPr>
        <a:xfrm>
          <a:off x="15290800" y="9726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101600</xdr:rowOff>
    </xdr:from>
    <xdr:to xmlns:xdr="http://schemas.openxmlformats.org/drawingml/2006/spreadsheetDrawing">
      <xdr:col>73</xdr:col>
      <xdr:colOff>180975</xdr:colOff>
      <xdr:row>55</xdr:row>
      <xdr:rowOff>143510</xdr:rowOff>
    </xdr:to>
    <xdr:cxnSp macro="">
      <xdr:nvCxnSpPr>
        <xdr:cNvPr id="256" name="直線コネクタ 255"/>
        <xdr:cNvCxnSpPr/>
      </xdr:nvCxnSpPr>
      <xdr:spPr>
        <a:xfrm flipV="1">
          <a:off x="13893800" y="95313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34925</xdr:rowOff>
    </xdr:from>
    <xdr:to xmlns:xdr="http://schemas.openxmlformats.org/drawingml/2006/spreadsheetDrawing">
      <xdr:col>74</xdr:col>
      <xdr:colOff>31750</xdr:colOff>
      <xdr:row>56</xdr:row>
      <xdr:rowOff>136525</xdr:rowOff>
    </xdr:to>
    <xdr:sp macro="" textlink="">
      <xdr:nvSpPr>
        <xdr:cNvPr id="257" name="フローチャート: 判断 256"/>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121285</xdr:rowOff>
    </xdr:from>
    <xdr:ext cx="762000" cy="254000"/>
    <xdr:sp macro="" textlink="">
      <xdr:nvSpPr>
        <xdr:cNvPr id="258" name="テキスト ボックス 257"/>
        <xdr:cNvSpPr txBox="1"/>
      </xdr:nvSpPr>
      <xdr:spPr>
        <a:xfrm>
          <a:off x="14401800" y="97224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143510</xdr:rowOff>
    </xdr:from>
    <xdr:to xmlns:xdr="http://schemas.openxmlformats.org/drawingml/2006/spreadsheetDrawing">
      <xdr:col>69</xdr:col>
      <xdr:colOff>92075</xdr:colOff>
      <xdr:row>55</xdr:row>
      <xdr:rowOff>170180</xdr:rowOff>
    </xdr:to>
    <xdr:cxnSp macro="">
      <xdr:nvCxnSpPr>
        <xdr:cNvPr id="259" name="直線コネクタ 258"/>
        <xdr:cNvCxnSpPr/>
      </xdr:nvCxnSpPr>
      <xdr:spPr>
        <a:xfrm flipV="1">
          <a:off x="13004800" y="9573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62230</xdr:rowOff>
    </xdr:from>
    <xdr:to xmlns:xdr="http://schemas.openxmlformats.org/drawingml/2006/spreadsheetDrawing">
      <xdr:col>69</xdr:col>
      <xdr:colOff>142875</xdr:colOff>
      <xdr:row>56</xdr:row>
      <xdr:rowOff>163830</xdr:rowOff>
    </xdr:to>
    <xdr:sp macro="" textlink="">
      <xdr:nvSpPr>
        <xdr:cNvPr id="260" name="フローチャート: 判断 259"/>
        <xdr:cNvSpPr/>
      </xdr:nvSpPr>
      <xdr:spPr>
        <a:xfrm>
          <a:off x="13843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148590</xdr:rowOff>
    </xdr:from>
    <xdr:ext cx="756920" cy="259080"/>
    <xdr:sp macro="" textlink="">
      <xdr:nvSpPr>
        <xdr:cNvPr id="261" name="テキスト ボックス 260"/>
        <xdr:cNvSpPr txBox="1"/>
      </xdr:nvSpPr>
      <xdr:spPr>
        <a:xfrm>
          <a:off x="13512800" y="97497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67310</xdr:rowOff>
    </xdr:from>
    <xdr:to xmlns:xdr="http://schemas.openxmlformats.org/drawingml/2006/spreadsheetDrawing">
      <xdr:col>65</xdr:col>
      <xdr:colOff>53975</xdr:colOff>
      <xdr:row>56</xdr:row>
      <xdr:rowOff>168910</xdr:rowOff>
    </xdr:to>
    <xdr:sp macro="" textlink="">
      <xdr:nvSpPr>
        <xdr:cNvPr id="262" name="フローチャート: 判断 261"/>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153670</xdr:rowOff>
    </xdr:from>
    <xdr:ext cx="762000" cy="259080"/>
    <xdr:sp macro="" textlink="">
      <xdr:nvSpPr>
        <xdr:cNvPr id="263" name="テキスト ボックス 262"/>
        <xdr:cNvSpPr txBox="1"/>
      </xdr:nvSpPr>
      <xdr:spPr>
        <a:xfrm>
          <a:off x="12623800" y="975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5" name="テキスト ボックス 264"/>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6" name="テキスト ボックス 265"/>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8" name="テキスト ボックス 267"/>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60325</xdr:rowOff>
    </xdr:from>
    <xdr:to xmlns:xdr="http://schemas.openxmlformats.org/drawingml/2006/spreadsheetDrawing">
      <xdr:col>82</xdr:col>
      <xdr:colOff>158750</xdr:colOff>
      <xdr:row>55</xdr:row>
      <xdr:rowOff>161925</xdr:rowOff>
    </xdr:to>
    <xdr:sp macro="" textlink="">
      <xdr:nvSpPr>
        <xdr:cNvPr id="269" name="楕円 268"/>
        <xdr:cNvSpPr/>
      </xdr:nvSpPr>
      <xdr:spPr>
        <a:xfrm>
          <a:off x="164592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76835</xdr:rowOff>
    </xdr:from>
    <xdr:ext cx="762000" cy="254000"/>
    <xdr:sp macro="" textlink="">
      <xdr:nvSpPr>
        <xdr:cNvPr id="270" name="その他該当値テキスト"/>
        <xdr:cNvSpPr txBox="1"/>
      </xdr:nvSpPr>
      <xdr:spPr>
        <a:xfrm>
          <a:off x="16598900" y="93351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73660</xdr:rowOff>
    </xdr:from>
    <xdr:to xmlns:xdr="http://schemas.openxmlformats.org/drawingml/2006/spreadsheetDrawing">
      <xdr:col>78</xdr:col>
      <xdr:colOff>120650</xdr:colOff>
      <xdr:row>56</xdr:row>
      <xdr:rowOff>3810</xdr:rowOff>
    </xdr:to>
    <xdr:sp macro="" textlink="">
      <xdr:nvSpPr>
        <xdr:cNvPr id="271" name="楕円 270"/>
        <xdr:cNvSpPr/>
      </xdr:nvSpPr>
      <xdr:spPr>
        <a:xfrm>
          <a:off x="15621000" y="95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13970</xdr:rowOff>
    </xdr:from>
    <xdr:ext cx="736600" cy="259080"/>
    <xdr:sp macro="" textlink="">
      <xdr:nvSpPr>
        <xdr:cNvPr id="272" name="テキスト ボックス 271"/>
        <xdr:cNvSpPr txBox="1"/>
      </xdr:nvSpPr>
      <xdr:spPr>
        <a:xfrm>
          <a:off x="15290800" y="9272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50800</xdr:rowOff>
    </xdr:from>
    <xdr:to xmlns:xdr="http://schemas.openxmlformats.org/drawingml/2006/spreadsheetDrawing">
      <xdr:col>74</xdr:col>
      <xdr:colOff>31750</xdr:colOff>
      <xdr:row>55</xdr:row>
      <xdr:rowOff>152400</xdr:rowOff>
    </xdr:to>
    <xdr:sp macro="" textlink="">
      <xdr:nvSpPr>
        <xdr:cNvPr id="273" name="楕円 272"/>
        <xdr:cNvSpPr/>
      </xdr:nvSpPr>
      <xdr:spPr>
        <a:xfrm>
          <a:off x="147320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162560</xdr:rowOff>
    </xdr:from>
    <xdr:ext cx="762000" cy="259080"/>
    <xdr:sp macro="" textlink="">
      <xdr:nvSpPr>
        <xdr:cNvPr id="274" name="テキスト ボックス 273"/>
        <xdr:cNvSpPr txBox="1"/>
      </xdr:nvSpPr>
      <xdr:spPr>
        <a:xfrm>
          <a:off x="14401800" y="924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92075</xdr:rowOff>
    </xdr:from>
    <xdr:to xmlns:xdr="http://schemas.openxmlformats.org/drawingml/2006/spreadsheetDrawing">
      <xdr:col>69</xdr:col>
      <xdr:colOff>142875</xdr:colOff>
      <xdr:row>56</xdr:row>
      <xdr:rowOff>22225</xdr:rowOff>
    </xdr:to>
    <xdr:sp macro="" textlink="">
      <xdr:nvSpPr>
        <xdr:cNvPr id="275" name="楕円 274"/>
        <xdr:cNvSpPr/>
      </xdr:nvSpPr>
      <xdr:spPr>
        <a:xfrm>
          <a:off x="138430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32385</xdr:rowOff>
    </xdr:from>
    <xdr:ext cx="756920" cy="254000"/>
    <xdr:sp macro="" textlink="">
      <xdr:nvSpPr>
        <xdr:cNvPr id="276" name="テキスト ボックス 275"/>
        <xdr:cNvSpPr txBox="1"/>
      </xdr:nvSpPr>
      <xdr:spPr>
        <a:xfrm>
          <a:off x="13512800" y="929068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119380</xdr:rowOff>
    </xdr:from>
    <xdr:to xmlns:xdr="http://schemas.openxmlformats.org/drawingml/2006/spreadsheetDrawing">
      <xdr:col>65</xdr:col>
      <xdr:colOff>53975</xdr:colOff>
      <xdr:row>56</xdr:row>
      <xdr:rowOff>49530</xdr:rowOff>
    </xdr:to>
    <xdr:sp macro="" textlink="">
      <xdr:nvSpPr>
        <xdr:cNvPr id="277" name="楕円 276"/>
        <xdr:cNvSpPr/>
      </xdr:nvSpPr>
      <xdr:spPr>
        <a:xfrm>
          <a:off x="129540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59690</xdr:rowOff>
    </xdr:from>
    <xdr:ext cx="762000" cy="259080"/>
    <xdr:sp macro="" textlink="">
      <xdr:nvSpPr>
        <xdr:cNvPr id="278" name="テキスト ボックス 277"/>
        <xdr:cNvSpPr txBox="1"/>
      </xdr:nvSpPr>
      <xdr:spPr>
        <a:xfrm>
          <a:off x="12623800" y="931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経常収支比率における補助費等の割合については、前年の１５．９％から１６．５％と０．６％増加しており、類似団体内平均値の１５．５％よりも１．０％高くなっている。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補助費では一部事務組合等への負担金が大きなウエイトを占めているため、一部事務組合も含めた経費の削減に努める必要がある。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0" name="テキスト ボックス 289"/>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2" name="テキスト ボックス 291"/>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3" name="直線コネクタ 29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94" name="テキスト ボックス 293"/>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5" name="直線コネクタ 29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6" name="テキスト ボックス 295"/>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7" name="直線コネクタ 29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8" name="テキスト ボックス 297"/>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9" name="直線コネクタ 29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300" name="テキスト ボックス 299"/>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1"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72390</xdr:rowOff>
    </xdr:from>
    <xdr:to xmlns:xdr="http://schemas.openxmlformats.org/drawingml/2006/spreadsheetDrawing">
      <xdr:col>82</xdr:col>
      <xdr:colOff>107950</xdr:colOff>
      <xdr:row>40</xdr:row>
      <xdr:rowOff>145415</xdr:rowOff>
    </xdr:to>
    <xdr:cxnSp macro="">
      <xdr:nvCxnSpPr>
        <xdr:cNvPr id="303" name="直線コネクタ 302"/>
        <xdr:cNvCxnSpPr/>
      </xdr:nvCxnSpPr>
      <xdr:spPr>
        <a:xfrm flipV="1">
          <a:off x="1651000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117475</xdr:rowOff>
    </xdr:from>
    <xdr:ext cx="762000" cy="259080"/>
    <xdr:sp macro="" textlink="">
      <xdr:nvSpPr>
        <xdr:cNvPr id="304"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145415</xdr:rowOff>
    </xdr:from>
    <xdr:to xmlns:xdr="http://schemas.openxmlformats.org/drawingml/2006/spreadsheetDrawing">
      <xdr:col>82</xdr:col>
      <xdr:colOff>196850</xdr:colOff>
      <xdr:row>40</xdr:row>
      <xdr:rowOff>145415</xdr:rowOff>
    </xdr:to>
    <xdr:cxnSp macro="">
      <xdr:nvCxnSpPr>
        <xdr:cNvPr id="305" name="直線コネクタ 304"/>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158750</xdr:rowOff>
    </xdr:from>
    <xdr:ext cx="762000" cy="259080"/>
    <xdr:sp macro="" textlink="">
      <xdr:nvSpPr>
        <xdr:cNvPr id="306" name="補助費等最大値テキスト"/>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72390</xdr:rowOff>
    </xdr:from>
    <xdr:to xmlns:xdr="http://schemas.openxmlformats.org/drawingml/2006/spreadsheetDrawing">
      <xdr:col>82</xdr:col>
      <xdr:colOff>196850</xdr:colOff>
      <xdr:row>34</xdr:row>
      <xdr:rowOff>72390</xdr:rowOff>
    </xdr:to>
    <xdr:cxnSp macro="">
      <xdr:nvCxnSpPr>
        <xdr:cNvPr id="307" name="直線コネクタ 306"/>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111125</xdr:rowOff>
    </xdr:from>
    <xdr:to xmlns:xdr="http://schemas.openxmlformats.org/drawingml/2006/spreadsheetDrawing">
      <xdr:col>82</xdr:col>
      <xdr:colOff>107950</xdr:colOff>
      <xdr:row>37</xdr:row>
      <xdr:rowOff>138430</xdr:rowOff>
    </xdr:to>
    <xdr:cxnSp macro="">
      <xdr:nvCxnSpPr>
        <xdr:cNvPr id="308" name="直線コネクタ 307"/>
        <xdr:cNvCxnSpPr/>
      </xdr:nvCxnSpPr>
      <xdr:spPr>
        <a:xfrm>
          <a:off x="15671800" y="64547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58420</xdr:rowOff>
    </xdr:from>
    <xdr:ext cx="762000" cy="259080"/>
    <xdr:sp macro="" textlink="">
      <xdr:nvSpPr>
        <xdr:cNvPr id="309" name="補助費等平均値テキスト"/>
        <xdr:cNvSpPr txBox="1"/>
      </xdr:nvSpPr>
      <xdr:spPr>
        <a:xfrm>
          <a:off x="16598900" y="6230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41910</xdr:rowOff>
    </xdr:from>
    <xdr:to xmlns:xdr="http://schemas.openxmlformats.org/drawingml/2006/spreadsheetDrawing">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111125</xdr:rowOff>
    </xdr:from>
    <xdr:to xmlns:xdr="http://schemas.openxmlformats.org/drawingml/2006/spreadsheetDrawing">
      <xdr:col>78</xdr:col>
      <xdr:colOff>69850</xdr:colOff>
      <xdr:row>38</xdr:row>
      <xdr:rowOff>3810</xdr:rowOff>
    </xdr:to>
    <xdr:cxnSp macro="">
      <xdr:nvCxnSpPr>
        <xdr:cNvPr id="311" name="直線コネクタ 310"/>
        <xdr:cNvCxnSpPr/>
      </xdr:nvCxnSpPr>
      <xdr:spPr>
        <a:xfrm flipV="1">
          <a:off x="14782800" y="64547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5080</xdr:rowOff>
    </xdr:from>
    <xdr:to xmlns:xdr="http://schemas.openxmlformats.org/drawingml/2006/spreadsheetDrawing">
      <xdr:col>78</xdr:col>
      <xdr:colOff>120650</xdr:colOff>
      <xdr:row>37</xdr:row>
      <xdr:rowOff>106680</xdr:rowOff>
    </xdr:to>
    <xdr:sp macro="" textlink="">
      <xdr:nvSpPr>
        <xdr:cNvPr id="312" name="フローチャート: 判断 311"/>
        <xdr:cNvSpPr/>
      </xdr:nvSpPr>
      <xdr:spPr>
        <a:xfrm>
          <a:off x="15621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116840</xdr:rowOff>
    </xdr:from>
    <xdr:ext cx="736600" cy="259080"/>
    <xdr:sp macro="" textlink="">
      <xdr:nvSpPr>
        <xdr:cNvPr id="313" name="テキスト ボックス 312"/>
        <xdr:cNvSpPr txBox="1"/>
      </xdr:nvSpPr>
      <xdr:spPr>
        <a:xfrm>
          <a:off x="15290800" y="611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3810</xdr:rowOff>
    </xdr:from>
    <xdr:to xmlns:xdr="http://schemas.openxmlformats.org/drawingml/2006/spreadsheetDrawing">
      <xdr:col>73</xdr:col>
      <xdr:colOff>180975</xdr:colOff>
      <xdr:row>38</xdr:row>
      <xdr:rowOff>49530</xdr:rowOff>
    </xdr:to>
    <xdr:cxnSp macro="">
      <xdr:nvCxnSpPr>
        <xdr:cNvPr id="314" name="直線コネクタ 313"/>
        <xdr:cNvCxnSpPr/>
      </xdr:nvCxnSpPr>
      <xdr:spPr>
        <a:xfrm flipV="1">
          <a:off x="13893800" y="65189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5" name="フローチャート: 判断 314"/>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80645</xdr:rowOff>
    </xdr:from>
    <xdr:ext cx="762000" cy="259080"/>
    <xdr:sp macro="" textlink="">
      <xdr:nvSpPr>
        <xdr:cNvPr id="316" name="テキスト ボックス 315"/>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49530</xdr:rowOff>
    </xdr:from>
    <xdr:to xmlns:xdr="http://schemas.openxmlformats.org/drawingml/2006/spreadsheetDrawing">
      <xdr:col>69</xdr:col>
      <xdr:colOff>92075</xdr:colOff>
      <xdr:row>38</xdr:row>
      <xdr:rowOff>122555</xdr:rowOff>
    </xdr:to>
    <xdr:cxnSp macro="">
      <xdr:nvCxnSpPr>
        <xdr:cNvPr id="317" name="直線コネクタ 316"/>
        <xdr:cNvCxnSpPr/>
      </xdr:nvCxnSpPr>
      <xdr:spPr>
        <a:xfrm flipV="1">
          <a:off x="13004800" y="656463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10160</xdr:rowOff>
    </xdr:from>
    <xdr:to xmlns:xdr="http://schemas.openxmlformats.org/drawingml/2006/spreadsheetDrawing">
      <xdr:col>69</xdr:col>
      <xdr:colOff>142875</xdr:colOff>
      <xdr:row>37</xdr:row>
      <xdr:rowOff>111760</xdr:rowOff>
    </xdr:to>
    <xdr:sp macro="" textlink="">
      <xdr:nvSpPr>
        <xdr:cNvPr id="318" name="フローチャート: 判断 317"/>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121920</xdr:rowOff>
    </xdr:from>
    <xdr:ext cx="756920" cy="254000"/>
    <xdr:sp macro="" textlink="">
      <xdr:nvSpPr>
        <xdr:cNvPr id="319" name="テキスト ボックス 318"/>
        <xdr:cNvSpPr txBox="1"/>
      </xdr:nvSpPr>
      <xdr:spPr>
        <a:xfrm>
          <a:off x="13512800" y="61226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20" name="フローチャート: 判断 319"/>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103505</xdr:rowOff>
    </xdr:from>
    <xdr:ext cx="762000" cy="259080"/>
    <xdr:sp macro="" textlink="">
      <xdr:nvSpPr>
        <xdr:cNvPr id="321" name="テキスト ボックス 320"/>
        <xdr:cNvSpPr txBox="1"/>
      </xdr:nvSpPr>
      <xdr:spPr>
        <a:xfrm>
          <a:off x="12623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3" name="テキスト ボックス 322"/>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4" name="テキスト ボックス 323"/>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26" name="テキスト ボックス 325"/>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87630</xdr:rowOff>
    </xdr:from>
    <xdr:to xmlns:xdr="http://schemas.openxmlformats.org/drawingml/2006/spreadsheetDrawing">
      <xdr:col>82</xdr:col>
      <xdr:colOff>158750</xdr:colOff>
      <xdr:row>38</xdr:row>
      <xdr:rowOff>17780</xdr:rowOff>
    </xdr:to>
    <xdr:sp macro="" textlink="">
      <xdr:nvSpPr>
        <xdr:cNvPr id="327" name="楕円 326"/>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59690</xdr:rowOff>
    </xdr:from>
    <xdr:ext cx="762000" cy="259080"/>
    <xdr:sp macro="" textlink="">
      <xdr:nvSpPr>
        <xdr:cNvPr id="328" name="補助費等該当値テキスト"/>
        <xdr:cNvSpPr txBox="1"/>
      </xdr:nvSpPr>
      <xdr:spPr>
        <a:xfrm>
          <a:off x="16598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29" name="楕円 328"/>
        <xdr:cNvSpPr/>
      </xdr:nvSpPr>
      <xdr:spPr>
        <a:xfrm>
          <a:off x="15621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146685</xdr:rowOff>
    </xdr:from>
    <xdr:ext cx="736600" cy="254000"/>
    <xdr:sp macro="" textlink="">
      <xdr:nvSpPr>
        <xdr:cNvPr id="330" name="テキスト ボックス 329"/>
        <xdr:cNvSpPr txBox="1"/>
      </xdr:nvSpPr>
      <xdr:spPr>
        <a:xfrm>
          <a:off x="15290800" y="64903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124460</xdr:rowOff>
    </xdr:from>
    <xdr:to xmlns:xdr="http://schemas.openxmlformats.org/drawingml/2006/spreadsheetDrawing">
      <xdr:col>74</xdr:col>
      <xdr:colOff>31750</xdr:colOff>
      <xdr:row>38</xdr:row>
      <xdr:rowOff>54610</xdr:rowOff>
    </xdr:to>
    <xdr:sp macro="" textlink="">
      <xdr:nvSpPr>
        <xdr:cNvPr id="331" name="楕円 330"/>
        <xdr:cNvSpPr/>
      </xdr:nvSpPr>
      <xdr:spPr>
        <a:xfrm>
          <a:off x="147320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39370</xdr:rowOff>
    </xdr:from>
    <xdr:ext cx="762000" cy="259080"/>
    <xdr:sp macro="" textlink="">
      <xdr:nvSpPr>
        <xdr:cNvPr id="332" name="テキスト ボックス 331"/>
        <xdr:cNvSpPr txBox="1"/>
      </xdr:nvSpPr>
      <xdr:spPr>
        <a:xfrm>
          <a:off x="14401800"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170180</xdr:rowOff>
    </xdr:from>
    <xdr:to xmlns:xdr="http://schemas.openxmlformats.org/drawingml/2006/spreadsheetDrawing">
      <xdr:col>69</xdr:col>
      <xdr:colOff>142875</xdr:colOff>
      <xdr:row>38</xdr:row>
      <xdr:rowOff>100330</xdr:rowOff>
    </xdr:to>
    <xdr:sp macro="" textlink="">
      <xdr:nvSpPr>
        <xdr:cNvPr id="333" name="楕円 332"/>
        <xdr:cNvSpPr/>
      </xdr:nvSpPr>
      <xdr:spPr>
        <a:xfrm>
          <a:off x="13843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85090</xdr:rowOff>
    </xdr:from>
    <xdr:ext cx="756920" cy="259080"/>
    <xdr:sp macro="" textlink="">
      <xdr:nvSpPr>
        <xdr:cNvPr id="334" name="テキスト ボックス 333"/>
        <xdr:cNvSpPr txBox="1"/>
      </xdr:nvSpPr>
      <xdr:spPr>
        <a:xfrm>
          <a:off x="13512800" y="66001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71755</xdr:rowOff>
    </xdr:from>
    <xdr:to xmlns:xdr="http://schemas.openxmlformats.org/drawingml/2006/spreadsheetDrawing">
      <xdr:col>65</xdr:col>
      <xdr:colOff>53975</xdr:colOff>
      <xdr:row>39</xdr:row>
      <xdr:rowOff>1905</xdr:rowOff>
    </xdr:to>
    <xdr:sp macro="" textlink="">
      <xdr:nvSpPr>
        <xdr:cNvPr id="335" name="楕円 334"/>
        <xdr:cNvSpPr/>
      </xdr:nvSpPr>
      <xdr:spPr>
        <a:xfrm>
          <a:off x="129540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158115</xdr:rowOff>
    </xdr:from>
    <xdr:ext cx="762000" cy="254000"/>
    <xdr:sp macro="" textlink="">
      <xdr:nvSpPr>
        <xdr:cNvPr id="336" name="テキスト ボックス 335"/>
        <xdr:cNvSpPr txBox="1"/>
      </xdr:nvSpPr>
      <xdr:spPr>
        <a:xfrm>
          <a:off x="12623800" y="6673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の割合については、前年の２０．０％から１９．４％と０．６％低くなっており、類似団体内平均値１８．４よりも１．０％高くなっている。公債費についてはH23年災の元金償還が終了したことにより減少したことが要因であると考えられる。今後、様々な大型事業が予定されているため公債比率の上昇が予想される。</a:t>
          </a:r>
          <a:endParaRPr kumimoji="1" lang="ja-JP" altLang="en-US" sz="1300">
            <a:latin typeface="游ゴシック"/>
            <a:ea typeface="游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8" name="テキスト ボックス 347"/>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0" name="テキスト ボックス 349"/>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52" name="テキスト ボックス 351"/>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4" name="テキスト ボックス 353"/>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6" name="テキスト ボックス 355"/>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58" name="テキスト ボックス 357"/>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60" name="テキスト ボックス 359"/>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73660</xdr:rowOff>
    </xdr:to>
    <xdr:cxnSp macro="">
      <xdr:nvCxnSpPr>
        <xdr:cNvPr id="363" name="直線コネクタ 362"/>
        <xdr:cNvCxnSpPr/>
      </xdr:nvCxnSpPr>
      <xdr:spPr>
        <a:xfrm flipV="1">
          <a:off x="482600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45720</xdr:rowOff>
    </xdr:from>
    <xdr:ext cx="762000" cy="259080"/>
    <xdr:sp macro="" textlink="">
      <xdr:nvSpPr>
        <xdr:cNvPr id="364" name="公債費最小値テキスト"/>
        <xdr:cNvSpPr txBox="1"/>
      </xdr:nvSpPr>
      <xdr:spPr>
        <a:xfrm>
          <a:off x="49149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73660</xdr:rowOff>
    </xdr:from>
    <xdr:to xmlns:xdr="http://schemas.openxmlformats.org/drawingml/2006/spreadsheetDrawing">
      <xdr:col>24</xdr:col>
      <xdr:colOff>114300</xdr:colOff>
      <xdr:row>81</xdr:row>
      <xdr:rowOff>73660</xdr:rowOff>
    </xdr:to>
    <xdr:cxnSp macro="">
      <xdr:nvCxnSpPr>
        <xdr:cNvPr id="365" name="直線コネクタ 364"/>
        <xdr:cNvCxnSpPr/>
      </xdr:nvCxnSpPr>
      <xdr:spPr>
        <a:xfrm>
          <a:off x="4737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6"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7" name="直線コネクタ 366"/>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46990</xdr:rowOff>
    </xdr:from>
    <xdr:to xmlns:xdr="http://schemas.openxmlformats.org/drawingml/2006/spreadsheetDrawing">
      <xdr:col>24</xdr:col>
      <xdr:colOff>25400</xdr:colOff>
      <xdr:row>77</xdr:row>
      <xdr:rowOff>69850</xdr:rowOff>
    </xdr:to>
    <xdr:cxnSp macro="">
      <xdr:nvCxnSpPr>
        <xdr:cNvPr id="368" name="直線コネクタ 367"/>
        <xdr:cNvCxnSpPr/>
      </xdr:nvCxnSpPr>
      <xdr:spPr>
        <a:xfrm flipV="1">
          <a:off x="3987800" y="132486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146050</xdr:rowOff>
    </xdr:from>
    <xdr:ext cx="762000" cy="254000"/>
    <xdr:sp macro="" textlink="">
      <xdr:nvSpPr>
        <xdr:cNvPr id="369" name="公債費平均値テキスト"/>
        <xdr:cNvSpPr txBox="1"/>
      </xdr:nvSpPr>
      <xdr:spPr>
        <a:xfrm>
          <a:off x="4914900" y="130048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129540</xdr:rowOff>
    </xdr:from>
    <xdr:to xmlns:xdr="http://schemas.openxmlformats.org/drawingml/2006/spreadsheetDrawing">
      <xdr:col>24</xdr:col>
      <xdr:colOff>76200</xdr:colOff>
      <xdr:row>77</xdr:row>
      <xdr:rowOff>59690</xdr:rowOff>
    </xdr:to>
    <xdr:sp macro="" textlink="">
      <xdr:nvSpPr>
        <xdr:cNvPr id="370" name="フローチャート: 判断 369"/>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50800</xdr:rowOff>
    </xdr:from>
    <xdr:to xmlns:xdr="http://schemas.openxmlformats.org/drawingml/2006/spreadsheetDrawing">
      <xdr:col>19</xdr:col>
      <xdr:colOff>187325</xdr:colOff>
      <xdr:row>77</xdr:row>
      <xdr:rowOff>69850</xdr:rowOff>
    </xdr:to>
    <xdr:cxnSp macro="">
      <xdr:nvCxnSpPr>
        <xdr:cNvPr id="371" name="直線コネクタ 370"/>
        <xdr:cNvCxnSpPr/>
      </xdr:nvCxnSpPr>
      <xdr:spPr>
        <a:xfrm>
          <a:off x="3098800" y="132524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163830</xdr:rowOff>
    </xdr:from>
    <xdr:to xmlns:xdr="http://schemas.openxmlformats.org/drawingml/2006/spreadsheetDrawing">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104140</xdr:rowOff>
    </xdr:from>
    <xdr:ext cx="731520" cy="259080"/>
    <xdr:sp macro="" textlink="">
      <xdr:nvSpPr>
        <xdr:cNvPr id="373" name="テキスト ボックス 372"/>
        <xdr:cNvSpPr txBox="1"/>
      </xdr:nvSpPr>
      <xdr:spPr>
        <a:xfrm>
          <a:off x="3606800" y="129628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50800</xdr:rowOff>
    </xdr:from>
    <xdr:to xmlns:xdr="http://schemas.openxmlformats.org/drawingml/2006/spreadsheetDrawing">
      <xdr:col>15</xdr:col>
      <xdr:colOff>98425</xdr:colOff>
      <xdr:row>77</xdr:row>
      <xdr:rowOff>50800</xdr:rowOff>
    </xdr:to>
    <xdr:cxnSp macro="">
      <xdr:nvCxnSpPr>
        <xdr:cNvPr id="374" name="直線コネクタ 373"/>
        <xdr:cNvCxnSpPr/>
      </xdr:nvCxnSpPr>
      <xdr:spPr>
        <a:xfrm>
          <a:off x="2209800" y="13252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75" name="フローチャート: 判断 374"/>
        <xdr:cNvSpPr/>
      </xdr:nvSpPr>
      <xdr:spPr>
        <a:xfrm>
          <a:off x="3048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58420</xdr:rowOff>
    </xdr:from>
    <xdr:ext cx="762000" cy="259080"/>
    <xdr:sp macro="" textlink="">
      <xdr:nvSpPr>
        <xdr:cNvPr id="376" name="テキスト ボックス 375"/>
        <xdr:cNvSpPr txBox="1"/>
      </xdr:nvSpPr>
      <xdr:spPr>
        <a:xfrm>
          <a:off x="2717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50800</xdr:rowOff>
    </xdr:from>
    <xdr:to xmlns:xdr="http://schemas.openxmlformats.org/drawingml/2006/spreadsheetDrawing">
      <xdr:col>11</xdr:col>
      <xdr:colOff>9525</xdr:colOff>
      <xdr:row>77</xdr:row>
      <xdr:rowOff>119380</xdr:rowOff>
    </xdr:to>
    <xdr:cxnSp macro="">
      <xdr:nvCxnSpPr>
        <xdr:cNvPr id="377" name="直線コネクタ 376"/>
        <xdr:cNvCxnSpPr/>
      </xdr:nvCxnSpPr>
      <xdr:spPr>
        <a:xfrm flipV="1">
          <a:off x="1320800" y="132524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140970</xdr:rowOff>
    </xdr:from>
    <xdr:to xmlns:xdr="http://schemas.openxmlformats.org/drawingml/2006/spreadsheetDrawing">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81280</xdr:rowOff>
    </xdr:from>
    <xdr:ext cx="756920" cy="259080"/>
    <xdr:sp macro="" textlink="">
      <xdr:nvSpPr>
        <xdr:cNvPr id="379" name="テキスト ボックス 378"/>
        <xdr:cNvSpPr txBox="1"/>
      </xdr:nvSpPr>
      <xdr:spPr>
        <a:xfrm>
          <a:off x="1828800" y="12940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6920" cy="259080"/>
    <xdr:sp macro="" textlink="">
      <xdr:nvSpPr>
        <xdr:cNvPr id="381" name="テキスト ボックス 380"/>
        <xdr:cNvSpPr txBox="1"/>
      </xdr:nvSpPr>
      <xdr:spPr>
        <a:xfrm>
          <a:off x="939800" y="12940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84" name="テキスト ボックス 383"/>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167640</xdr:rowOff>
    </xdr:from>
    <xdr:to xmlns:xdr="http://schemas.openxmlformats.org/drawingml/2006/spreadsheetDrawing">
      <xdr:col>24</xdr:col>
      <xdr:colOff>76200</xdr:colOff>
      <xdr:row>77</xdr:row>
      <xdr:rowOff>97790</xdr:rowOff>
    </xdr:to>
    <xdr:sp macro="" textlink="">
      <xdr:nvSpPr>
        <xdr:cNvPr id="387" name="楕円 386"/>
        <xdr:cNvSpPr/>
      </xdr:nvSpPr>
      <xdr:spPr>
        <a:xfrm>
          <a:off x="47752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139700</xdr:rowOff>
    </xdr:from>
    <xdr:ext cx="762000" cy="259080"/>
    <xdr:sp macro="" textlink="">
      <xdr:nvSpPr>
        <xdr:cNvPr id="388" name="公債費該当値テキスト"/>
        <xdr:cNvSpPr txBox="1"/>
      </xdr:nvSpPr>
      <xdr:spPr>
        <a:xfrm>
          <a:off x="49149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89" name="楕円 388"/>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105410</xdr:rowOff>
    </xdr:from>
    <xdr:ext cx="731520" cy="259080"/>
    <xdr:sp macro="" textlink="">
      <xdr:nvSpPr>
        <xdr:cNvPr id="390" name="テキスト ボックス 389"/>
        <xdr:cNvSpPr txBox="1"/>
      </xdr:nvSpPr>
      <xdr:spPr>
        <a:xfrm>
          <a:off x="3606800" y="133070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0</xdr:rowOff>
    </xdr:from>
    <xdr:to xmlns:xdr="http://schemas.openxmlformats.org/drawingml/2006/spreadsheetDrawing">
      <xdr:col>15</xdr:col>
      <xdr:colOff>149225</xdr:colOff>
      <xdr:row>77</xdr:row>
      <xdr:rowOff>101600</xdr:rowOff>
    </xdr:to>
    <xdr:sp macro="" textlink="">
      <xdr:nvSpPr>
        <xdr:cNvPr id="391" name="楕円 390"/>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86360</xdr:rowOff>
    </xdr:from>
    <xdr:ext cx="762000" cy="254000"/>
    <xdr:sp macro="" textlink="">
      <xdr:nvSpPr>
        <xdr:cNvPr id="392" name="テキスト ボックス 391"/>
        <xdr:cNvSpPr txBox="1"/>
      </xdr:nvSpPr>
      <xdr:spPr>
        <a:xfrm>
          <a:off x="2717800" y="13288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0</xdr:rowOff>
    </xdr:from>
    <xdr:to xmlns:xdr="http://schemas.openxmlformats.org/drawingml/2006/spreadsheetDrawing">
      <xdr:col>11</xdr:col>
      <xdr:colOff>60325</xdr:colOff>
      <xdr:row>77</xdr:row>
      <xdr:rowOff>101600</xdr:rowOff>
    </xdr:to>
    <xdr:sp macro="" textlink="">
      <xdr:nvSpPr>
        <xdr:cNvPr id="393" name="楕円 392"/>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86360</xdr:rowOff>
    </xdr:from>
    <xdr:ext cx="756920" cy="254000"/>
    <xdr:sp macro="" textlink="">
      <xdr:nvSpPr>
        <xdr:cNvPr id="394" name="テキスト ボックス 393"/>
        <xdr:cNvSpPr txBox="1"/>
      </xdr:nvSpPr>
      <xdr:spPr>
        <a:xfrm>
          <a:off x="1828800" y="132880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68580</xdr:rowOff>
    </xdr:from>
    <xdr:to xmlns:xdr="http://schemas.openxmlformats.org/drawingml/2006/spreadsheetDrawing">
      <xdr:col>6</xdr:col>
      <xdr:colOff>171450</xdr:colOff>
      <xdr:row>77</xdr:row>
      <xdr:rowOff>170180</xdr:rowOff>
    </xdr:to>
    <xdr:sp macro="" textlink="">
      <xdr:nvSpPr>
        <xdr:cNvPr id="395" name="楕円 394"/>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154940</xdr:rowOff>
    </xdr:from>
    <xdr:ext cx="756920" cy="254000"/>
    <xdr:sp macro="" textlink="">
      <xdr:nvSpPr>
        <xdr:cNvPr id="396" name="テキスト ボックス 395"/>
        <xdr:cNvSpPr txBox="1"/>
      </xdr:nvSpPr>
      <xdr:spPr>
        <a:xfrm>
          <a:off x="939800" y="133565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経常収支比率における公債費以外の経費の割合については、前年の６６．６％から６７．７％と１．１％増加しており、類似団体内平均値の６８．６％よりも０．９％低くなっている。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8" name="テキスト ボックス 407"/>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10" name="テキスト ボックス 409"/>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920" cy="254000"/>
    <xdr:sp macro="" textlink="">
      <xdr:nvSpPr>
        <xdr:cNvPr id="412" name="テキスト ボックス 411"/>
        <xdr:cNvSpPr txBox="1"/>
      </xdr:nvSpPr>
      <xdr:spPr>
        <a:xfrm>
          <a:off x="11938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920" cy="254000"/>
    <xdr:sp macro="" textlink="">
      <xdr:nvSpPr>
        <xdr:cNvPr id="414" name="テキスト ボックス 413"/>
        <xdr:cNvSpPr txBox="1"/>
      </xdr:nvSpPr>
      <xdr:spPr>
        <a:xfrm>
          <a:off x="11938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920" cy="254000"/>
    <xdr:sp macro="" textlink="">
      <xdr:nvSpPr>
        <xdr:cNvPr id="416" name="テキスト ボックス 415"/>
        <xdr:cNvSpPr txBox="1"/>
      </xdr:nvSpPr>
      <xdr:spPr>
        <a:xfrm>
          <a:off x="11938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920" cy="254000"/>
    <xdr:sp macro="" textlink="">
      <xdr:nvSpPr>
        <xdr:cNvPr id="418" name="テキスト ボックス 417"/>
        <xdr:cNvSpPr txBox="1"/>
      </xdr:nvSpPr>
      <xdr:spPr>
        <a:xfrm>
          <a:off x="11938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20" name="テキスト ボックス 419"/>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78740</xdr:rowOff>
    </xdr:to>
    <xdr:cxnSp macro="">
      <xdr:nvCxnSpPr>
        <xdr:cNvPr id="422" name="直線コネクタ 421"/>
        <xdr:cNvCxnSpPr/>
      </xdr:nvCxnSpPr>
      <xdr:spPr>
        <a:xfrm flipV="1">
          <a:off x="1651000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50800</xdr:rowOff>
    </xdr:from>
    <xdr:ext cx="762000" cy="259080"/>
    <xdr:sp macro="" textlink="">
      <xdr:nvSpPr>
        <xdr:cNvPr id="423" name="公債費以外最小値テキスト"/>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78740</xdr:rowOff>
    </xdr:from>
    <xdr:to xmlns:xdr="http://schemas.openxmlformats.org/drawingml/2006/spreadsheetDrawing">
      <xdr:col>82</xdr:col>
      <xdr:colOff>196850</xdr:colOff>
      <xdr:row>79</xdr:row>
      <xdr:rowOff>78740</xdr:rowOff>
    </xdr:to>
    <xdr:cxnSp macro="">
      <xdr:nvCxnSpPr>
        <xdr:cNvPr id="424" name="直線コネクタ 423"/>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5"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6" name="直線コネクタ 425"/>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29210</xdr:rowOff>
    </xdr:from>
    <xdr:to xmlns:xdr="http://schemas.openxmlformats.org/drawingml/2006/spreadsheetDrawing">
      <xdr:col>82</xdr:col>
      <xdr:colOff>107950</xdr:colOff>
      <xdr:row>75</xdr:row>
      <xdr:rowOff>78740</xdr:rowOff>
    </xdr:to>
    <xdr:cxnSp macro="">
      <xdr:nvCxnSpPr>
        <xdr:cNvPr id="427" name="直線コネクタ 426"/>
        <xdr:cNvCxnSpPr/>
      </xdr:nvCxnSpPr>
      <xdr:spPr>
        <a:xfrm>
          <a:off x="15671800" y="1288796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41275</xdr:rowOff>
    </xdr:from>
    <xdr:ext cx="762000" cy="254000"/>
    <xdr:sp macro="" textlink="">
      <xdr:nvSpPr>
        <xdr:cNvPr id="428" name="公債費以外平均値テキスト"/>
        <xdr:cNvSpPr txBox="1"/>
      </xdr:nvSpPr>
      <xdr:spPr>
        <a:xfrm>
          <a:off x="16598900" y="1290002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69215</xdr:rowOff>
    </xdr:from>
    <xdr:to xmlns:xdr="http://schemas.openxmlformats.org/drawingml/2006/spreadsheetDrawing">
      <xdr:col>82</xdr:col>
      <xdr:colOff>158750</xdr:colOff>
      <xdr:row>75</xdr:row>
      <xdr:rowOff>170815</xdr:rowOff>
    </xdr:to>
    <xdr:sp macro="" textlink="">
      <xdr:nvSpPr>
        <xdr:cNvPr id="429" name="フローチャート: 判断 428"/>
        <xdr:cNvSpPr/>
      </xdr:nvSpPr>
      <xdr:spPr>
        <a:xfrm>
          <a:off x="164592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132080</xdr:rowOff>
    </xdr:from>
    <xdr:to xmlns:xdr="http://schemas.openxmlformats.org/drawingml/2006/spreadsheetDrawing">
      <xdr:col>78</xdr:col>
      <xdr:colOff>69850</xdr:colOff>
      <xdr:row>75</xdr:row>
      <xdr:rowOff>29210</xdr:rowOff>
    </xdr:to>
    <xdr:cxnSp macro="">
      <xdr:nvCxnSpPr>
        <xdr:cNvPr id="430" name="直線コネクタ 429"/>
        <xdr:cNvCxnSpPr/>
      </xdr:nvCxnSpPr>
      <xdr:spPr>
        <a:xfrm>
          <a:off x="14782800" y="128193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14605</xdr:rowOff>
    </xdr:from>
    <xdr:to xmlns:xdr="http://schemas.openxmlformats.org/drawingml/2006/spreadsheetDrawing">
      <xdr:col>78</xdr:col>
      <xdr:colOff>120650</xdr:colOff>
      <xdr:row>75</xdr:row>
      <xdr:rowOff>116205</xdr:rowOff>
    </xdr:to>
    <xdr:sp macro="" textlink="">
      <xdr:nvSpPr>
        <xdr:cNvPr id="431" name="フローチャート: 判断 430"/>
        <xdr:cNvSpPr/>
      </xdr:nvSpPr>
      <xdr:spPr>
        <a:xfrm>
          <a:off x="156210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100965</xdr:rowOff>
    </xdr:from>
    <xdr:ext cx="736600" cy="254000"/>
    <xdr:sp macro="" textlink="">
      <xdr:nvSpPr>
        <xdr:cNvPr id="432" name="テキスト ボックス 431"/>
        <xdr:cNvSpPr txBox="1"/>
      </xdr:nvSpPr>
      <xdr:spPr>
        <a:xfrm>
          <a:off x="15290800" y="129597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132080</xdr:rowOff>
    </xdr:from>
    <xdr:to xmlns:xdr="http://schemas.openxmlformats.org/drawingml/2006/spreadsheetDrawing">
      <xdr:col>73</xdr:col>
      <xdr:colOff>180975</xdr:colOff>
      <xdr:row>75</xdr:row>
      <xdr:rowOff>166370</xdr:rowOff>
    </xdr:to>
    <xdr:cxnSp macro="">
      <xdr:nvCxnSpPr>
        <xdr:cNvPr id="433" name="直線コネクタ 432"/>
        <xdr:cNvCxnSpPr/>
      </xdr:nvCxnSpPr>
      <xdr:spPr>
        <a:xfrm flipV="1">
          <a:off x="13893800" y="1281938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94615</xdr:rowOff>
    </xdr:from>
    <xdr:to xmlns:xdr="http://schemas.openxmlformats.org/drawingml/2006/spreadsheetDrawing">
      <xdr:col>74</xdr:col>
      <xdr:colOff>31750</xdr:colOff>
      <xdr:row>75</xdr:row>
      <xdr:rowOff>24765</xdr:rowOff>
    </xdr:to>
    <xdr:sp macro="" textlink="">
      <xdr:nvSpPr>
        <xdr:cNvPr id="434" name="フローチャート: 判断 433"/>
        <xdr:cNvSpPr/>
      </xdr:nvSpPr>
      <xdr:spPr>
        <a:xfrm>
          <a:off x="147320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9525</xdr:rowOff>
    </xdr:from>
    <xdr:ext cx="762000" cy="254000"/>
    <xdr:sp macro="" textlink="">
      <xdr:nvSpPr>
        <xdr:cNvPr id="435" name="テキスト ボックス 434"/>
        <xdr:cNvSpPr txBox="1"/>
      </xdr:nvSpPr>
      <xdr:spPr>
        <a:xfrm>
          <a:off x="14401800" y="12868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55880</xdr:rowOff>
    </xdr:from>
    <xdr:to xmlns:xdr="http://schemas.openxmlformats.org/drawingml/2006/spreadsheetDrawing">
      <xdr:col>69</xdr:col>
      <xdr:colOff>92075</xdr:colOff>
      <xdr:row>75</xdr:row>
      <xdr:rowOff>166370</xdr:rowOff>
    </xdr:to>
    <xdr:cxnSp macro="">
      <xdr:nvCxnSpPr>
        <xdr:cNvPr id="436" name="直線コネクタ 435"/>
        <xdr:cNvCxnSpPr/>
      </xdr:nvCxnSpPr>
      <xdr:spPr>
        <a:xfrm>
          <a:off x="13004800" y="1291463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56920" cy="259080"/>
    <xdr:sp macro="" textlink="">
      <xdr:nvSpPr>
        <xdr:cNvPr id="438" name="テキスト ボックス 437"/>
        <xdr:cNvSpPr txBox="1"/>
      </xdr:nvSpPr>
      <xdr:spPr>
        <a:xfrm>
          <a:off x="13512800" y="126923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39" name="フローチャート: 判断 438"/>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20955</xdr:rowOff>
    </xdr:from>
    <xdr:ext cx="762000" cy="254000"/>
    <xdr:sp macro="" textlink="">
      <xdr:nvSpPr>
        <xdr:cNvPr id="440" name="テキスト ボックス 439"/>
        <xdr:cNvSpPr txBox="1"/>
      </xdr:nvSpPr>
      <xdr:spPr>
        <a:xfrm>
          <a:off x="12623800" y="13051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2" name="テキスト ボックス 441"/>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3" name="テキスト ボックス 442"/>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5" name="テキスト ボックス 444"/>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27940</xdr:rowOff>
    </xdr:from>
    <xdr:to xmlns:xdr="http://schemas.openxmlformats.org/drawingml/2006/spreadsheetDrawing">
      <xdr:col>82</xdr:col>
      <xdr:colOff>158750</xdr:colOff>
      <xdr:row>75</xdr:row>
      <xdr:rowOff>129540</xdr:rowOff>
    </xdr:to>
    <xdr:sp macro="" textlink="">
      <xdr:nvSpPr>
        <xdr:cNvPr id="446" name="楕円 445"/>
        <xdr:cNvSpPr/>
      </xdr:nvSpPr>
      <xdr:spPr>
        <a:xfrm>
          <a:off x="164592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44450</xdr:rowOff>
    </xdr:from>
    <xdr:ext cx="762000" cy="259080"/>
    <xdr:sp macro="" textlink="">
      <xdr:nvSpPr>
        <xdr:cNvPr id="447" name="公債費以外該当値テキスト"/>
        <xdr:cNvSpPr txBox="1"/>
      </xdr:nvSpPr>
      <xdr:spPr>
        <a:xfrm>
          <a:off x="16598900" y="1273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149225</xdr:rowOff>
    </xdr:from>
    <xdr:to xmlns:xdr="http://schemas.openxmlformats.org/drawingml/2006/spreadsheetDrawing">
      <xdr:col>78</xdr:col>
      <xdr:colOff>120650</xdr:colOff>
      <xdr:row>75</xdr:row>
      <xdr:rowOff>79375</xdr:rowOff>
    </xdr:to>
    <xdr:sp macro="" textlink="">
      <xdr:nvSpPr>
        <xdr:cNvPr id="448" name="楕円 447"/>
        <xdr:cNvSpPr/>
      </xdr:nvSpPr>
      <xdr:spPr>
        <a:xfrm>
          <a:off x="15621000" y="128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89535</xdr:rowOff>
    </xdr:from>
    <xdr:ext cx="736600" cy="254000"/>
    <xdr:sp macro="" textlink="">
      <xdr:nvSpPr>
        <xdr:cNvPr id="449" name="テキスト ボックス 448"/>
        <xdr:cNvSpPr txBox="1"/>
      </xdr:nvSpPr>
      <xdr:spPr>
        <a:xfrm>
          <a:off x="15290800" y="126053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80645</xdr:rowOff>
    </xdr:from>
    <xdr:to xmlns:xdr="http://schemas.openxmlformats.org/drawingml/2006/spreadsheetDrawing">
      <xdr:col>74</xdr:col>
      <xdr:colOff>31750</xdr:colOff>
      <xdr:row>75</xdr:row>
      <xdr:rowOff>10795</xdr:rowOff>
    </xdr:to>
    <xdr:sp macro="" textlink="">
      <xdr:nvSpPr>
        <xdr:cNvPr id="450" name="楕円 449"/>
        <xdr:cNvSpPr/>
      </xdr:nvSpPr>
      <xdr:spPr>
        <a:xfrm>
          <a:off x="147320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20955</xdr:rowOff>
    </xdr:from>
    <xdr:ext cx="762000" cy="254000"/>
    <xdr:sp macro="" textlink="">
      <xdr:nvSpPr>
        <xdr:cNvPr id="451" name="テキスト ボックス 450"/>
        <xdr:cNvSpPr txBox="1"/>
      </xdr:nvSpPr>
      <xdr:spPr>
        <a:xfrm>
          <a:off x="14401800" y="12536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114935</xdr:rowOff>
    </xdr:from>
    <xdr:to xmlns:xdr="http://schemas.openxmlformats.org/drawingml/2006/spreadsheetDrawing">
      <xdr:col>69</xdr:col>
      <xdr:colOff>142875</xdr:colOff>
      <xdr:row>76</xdr:row>
      <xdr:rowOff>45085</xdr:rowOff>
    </xdr:to>
    <xdr:sp macro="" textlink="">
      <xdr:nvSpPr>
        <xdr:cNvPr id="452" name="楕円 451"/>
        <xdr:cNvSpPr/>
      </xdr:nvSpPr>
      <xdr:spPr>
        <a:xfrm>
          <a:off x="138430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29845</xdr:rowOff>
    </xdr:from>
    <xdr:ext cx="756920" cy="254000"/>
    <xdr:sp macro="" textlink="">
      <xdr:nvSpPr>
        <xdr:cNvPr id="453" name="テキスト ボックス 452"/>
        <xdr:cNvSpPr txBox="1"/>
      </xdr:nvSpPr>
      <xdr:spPr>
        <a:xfrm>
          <a:off x="13512800" y="130600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5080</xdr:rowOff>
    </xdr:from>
    <xdr:to xmlns:xdr="http://schemas.openxmlformats.org/drawingml/2006/spreadsheetDrawing">
      <xdr:col>65</xdr:col>
      <xdr:colOff>53975</xdr:colOff>
      <xdr:row>75</xdr:row>
      <xdr:rowOff>106680</xdr:rowOff>
    </xdr:to>
    <xdr:sp macro="" textlink="">
      <xdr:nvSpPr>
        <xdr:cNvPr id="454" name="楕円 453"/>
        <xdr:cNvSpPr/>
      </xdr:nvSpPr>
      <xdr:spPr>
        <a:xfrm>
          <a:off x="12954000" y="128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116840</xdr:rowOff>
    </xdr:from>
    <xdr:ext cx="762000" cy="259080"/>
    <xdr:sp macro="" textlink="">
      <xdr:nvSpPr>
        <xdr:cNvPr id="455" name="テキスト ボックス 454"/>
        <xdr:cNvSpPr txBox="1"/>
      </xdr:nvSpPr>
      <xdr:spPr>
        <a:xfrm>
          <a:off x="12623800" y="1263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4000"/>
    <xdr:sp macro="" textlink="">
      <xdr:nvSpPr>
        <xdr:cNvPr id="33" name="テキスト ボックス 32"/>
        <xdr:cNvSpPr txBox="1"/>
      </xdr:nvSpPr>
      <xdr:spPr>
        <a:xfrm>
          <a:off x="1384300" y="3337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4000"/>
    <xdr:sp macro="" textlink="">
      <xdr:nvSpPr>
        <xdr:cNvPr id="35" name="テキスト ボックス 34"/>
        <xdr:cNvSpPr txBox="1"/>
      </xdr:nvSpPr>
      <xdr:spPr>
        <a:xfrm>
          <a:off x="1384300" y="288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4000"/>
    <xdr:sp macro="" textlink="">
      <xdr:nvSpPr>
        <xdr:cNvPr id="37" name="テキスト ボックス 36"/>
        <xdr:cNvSpPr txBox="1"/>
      </xdr:nvSpPr>
      <xdr:spPr>
        <a:xfrm>
          <a:off x="1384300" y="2423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4000"/>
    <xdr:sp macro="" textlink="">
      <xdr:nvSpPr>
        <xdr:cNvPr id="39" name="テキスト ボックス 38"/>
        <xdr:cNvSpPr txBox="1"/>
      </xdr:nvSpPr>
      <xdr:spPr>
        <a:xfrm>
          <a:off x="1384300" y="1965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1" name="テキスト ボックス 40"/>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30480</xdr:rowOff>
    </xdr:from>
    <xdr:to xmlns:xdr="http://schemas.openxmlformats.org/drawingml/2006/spreadsheetDrawing">
      <xdr:col>29</xdr:col>
      <xdr:colOff>127000</xdr:colOff>
      <xdr:row>19</xdr:row>
      <xdr:rowOff>154940</xdr:rowOff>
    </xdr:to>
    <xdr:cxnSp macro="">
      <xdr:nvCxnSpPr>
        <xdr:cNvPr id="43" name="直線コネクタ 42"/>
        <xdr:cNvCxnSpPr/>
      </xdr:nvCxnSpPr>
      <xdr:spPr>
        <a:xfrm flipV="1">
          <a:off x="565150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56920" cy="259080"/>
    <xdr:sp macro="" textlink="">
      <xdr:nvSpPr>
        <xdr:cNvPr id="44" name="人口1人当たり決算額の推移最小値テキスト130"/>
        <xdr:cNvSpPr txBox="1"/>
      </xdr:nvSpPr>
      <xdr:spPr>
        <a:xfrm>
          <a:off x="5740400" y="34315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116840</xdr:rowOff>
    </xdr:from>
    <xdr:ext cx="756920" cy="259080"/>
    <xdr:sp macro="" textlink="">
      <xdr:nvSpPr>
        <xdr:cNvPr id="46" name="人口1人当たり決算額の推移最大値テキスト130"/>
        <xdr:cNvSpPr txBox="1"/>
      </xdr:nvSpPr>
      <xdr:spPr>
        <a:xfrm>
          <a:off x="5740400" y="20504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30480</xdr:rowOff>
    </xdr:from>
    <xdr:to xmlns:xdr="http://schemas.openxmlformats.org/drawingml/2006/spreadsheetDrawing">
      <xdr:col>30</xdr:col>
      <xdr:colOff>25400</xdr:colOff>
      <xdr:row>13</xdr:row>
      <xdr:rowOff>30480</xdr:rowOff>
    </xdr:to>
    <xdr:cxnSp macro="">
      <xdr:nvCxnSpPr>
        <xdr:cNvPr id="47" name="直線コネクタ 46"/>
        <xdr:cNvCxnSpPr/>
      </xdr:nvCxnSpPr>
      <xdr:spPr>
        <a:xfrm>
          <a:off x="5562600" y="230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141605</xdr:rowOff>
    </xdr:from>
    <xdr:to xmlns:xdr="http://schemas.openxmlformats.org/drawingml/2006/spreadsheetDrawing">
      <xdr:col>29</xdr:col>
      <xdr:colOff>127000</xdr:colOff>
      <xdr:row>17</xdr:row>
      <xdr:rowOff>167640</xdr:rowOff>
    </xdr:to>
    <xdr:cxnSp macro="">
      <xdr:nvCxnSpPr>
        <xdr:cNvPr id="48" name="直線コネクタ 47"/>
        <xdr:cNvCxnSpPr/>
      </xdr:nvCxnSpPr>
      <xdr:spPr>
        <a:xfrm flipV="1">
          <a:off x="5003800" y="3103880"/>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4445</xdr:rowOff>
    </xdr:from>
    <xdr:ext cx="756920" cy="259080"/>
    <xdr:sp macro="" textlink="">
      <xdr:nvSpPr>
        <xdr:cNvPr id="49" name="人口1人当たり決算額の推移平均値テキスト130"/>
        <xdr:cNvSpPr txBox="1"/>
      </xdr:nvSpPr>
      <xdr:spPr>
        <a:xfrm>
          <a:off x="5740400" y="279527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159385</xdr:rowOff>
    </xdr:from>
    <xdr:to xmlns:xdr="http://schemas.openxmlformats.org/drawingml/2006/spreadsheetDrawing">
      <xdr:col>29</xdr:col>
      <xdr:colOff>177800</xdr:colOff>
      <xdr:row>17</xdr:row>
      <xdr:rowOff>89535</xdr:rowOff>
    </xdr:to>
    <xdr:sp macro="" textlink="">
      <xdr:nvSpPr>
        <xdr:cNvPr id="50" name="フローチャート: 判断 49"/>
        <xdr:cNvSpPr/>
      </xdr:nvSpPr>
      <xdr:spPr>
        <a:xfrm>
          <a:off x="56007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163830</xdr:rowOff>
    </xdr:from>
    <xdr:to xmlns:xdr="http://schemas.openxmlformats.org/drawingml/2006/spreadsheetDrawing">
      <xdr:col>26</xdr:col>
      <xdr:colOff>50800</xdr:colOff>
      <xdr:row>17</xdr:row>
      <xdr:rowOff>167640</xdr:rowOff>
    </xdr:to>
    <xdr:cxnSp macro="">
      <xdr:nvCxnSpPr>
        <xdr:cNvPr id="51" name="直線コネクタ 50"/>
        <xdr:cNvCxnSpPr/>
      </xdr:nvCxnSpPr>
      <xdr:spPr>
        <a:xfrm>
          <a:off x="4305300" y="31261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30480</xdr:rowOff>
    </xdr:from>
    <xdr:to xmlns:xdr="http://schemas.openxmlformats.org/drawingml/2006/spreadsheetDrawing">
      <xdr:col>26</xdr:col>
      <xdr:colOff>101600</xdr:colOff>
      <xdr:row>17</xdr:row>
      <xdr:rowOff>132080</xdr:rowOff>
    </xdr:to>
    <xdr:sp macro="" textlink="">
      <xdr:nvSpPr>
        <xdr:cNvPr id="52" name="フローチャート: 判断 51"/>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143510</xdr:rowOff>
    </xdr:from>
    <xdr:ext cx="736600" cy="254000"/>
    <xdr:sp macro="" textlink="">
      <xdr:nvSpPr>
        <xdr:cNvPr id="53" name="テキスト ボックス 52"/>
        <xdr:cNvSpPr txBox="1"/>
      </xdr:nvSpPr>
      <xdr:spPr>
        <a:xfrm>
          <a:off x="4622800" y="27628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163830</xdr:rowOff>
    </xdr:from>
    <xdr:to xmlns:xdr="http://schemas.openxmlformats.org/drawingml/2006/spreadsheetDrawing">
      <xdr:col>22</xdr:col>
      <xdr:colOff>114300</xdr:colOff>
      <xdr:row>17</xdr:row>
      <xdr:rowOff>165100</xdr:rowOff>
    </xdr:to>
    <xdr:cxnSp macro="">
      <xdr:nvCxnSpPr>
        <xdr:cNvPr id="54" name="直線コネクタ 53"/>
        <xdr:cNvCxnSpPr/>
      </xdr:nvCxnSpPr>
      <xdr:spPr>
        <a:xfrm flipV="1">
          <a:off x="3606800" y="312610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55245</xdr:rowOff>
    </xdr:from>
    <xdr:to xmlns:xdr="http://schemas.openxmlformats.org/drawingml/2006/spreadsheetDrawing">
      <xdr:col>22</xdr:col>
      <xdr:colOff>165100</xdr:colOff>
      <xdr:row>17</xdr:row>
      <xdr:rowOff>156845</xdr:rowOff>
    </xdr:to>
    <xdr:sp macro="" textlink="">
      <xdr:nvSpPr>
        <xdr:cNvPr id="55" name="フローチャート: 判断 54"/>
        <xdr:cNvSpPr/>
      </xdr:nvSpPr>
      <xdr:spPr>
        <a:xfrm>
          <a:off x="42545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167005</xdr:rowOff>
    </xdr:from>
    <xdr:ext cx="762000" cy="254000"/>
    <xdr:sp macro="" textlink="">
      <xdr:nvSpPr>
        <xdr:cNvPr id="56" name="テキスト ボックス 55"/>
        <xdr:cNvSpPr txBox="1"/>
      </xdr:nvSpPr>
      <xdr:spPr>
        <a:xfrm>
          <a:off x="3924300" y="27863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165100</xdr:rowOff>
    </xdr:from>
    <xdr:to xmlns:xdr="http://schemas.openxmlformats.org/drawingml/2006/spreadsheetDrawing">
      <xdr:col>18</xdr:col>
      <xdr:colOff>177800</xdr:colOff>
      <xdr:row>18</xdr:row>
      <xdr:rowOff>33020</xdr:rowOff>
    </xdr:to>
    <xdr:cxnSp macro="">
      <xdr:nvCxnSpPr>
        <xdr:cNvPr id="57" name="直線コネクタ 56"/>
        <xdr:cNvCxnSpPr/>
      </xdr:nvCxnSpPr>
      <xdr:spPr>
        <a:xfrm flipV="1">
          <a:off x="2908300" y="312737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81280</xdr:rowOff>
    </xdr:from>
    <xdr:to xmlns:xdr="http://schemas.openxmlformats.org/drawingml/2006/spreadsheetDrawing">
      <xdr:col>19</xdr:col>
      <xdr:colOff>38100</xdr:colOff>
      <xdr:row>18</xdr:row>
      <xdr:rowOff>11430</xdr:rowOff>
    </xdr:to>
    <xdr:sp macro="" textlink="">
      <xdr:nvSpPr>
        <xdr:cNvPr id="58" name="フローチャート: 判断 57"/>
        <xdr:cNvSpPr/>
      </xdr:nvSpPr>
      <xdr:spPr>
        <a:xfrm>
          <a:off x="35560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21590</xdr:rowOff>
    </xdr:from>
    <xdr:ext cx="762000" cy="259080"/>
    <xdr:sp macro="" textlink="">
      <xdr:nvSpPr>
        <xdr:cNvPr id="59" name="テキスト ボックス 58"/>
        <xdr:cNvSpPr txBox="1"/>
      </xdr:nvSpPr>
      <xdr:spPr>
        <a:xfrm>
          <a:off x="32258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102870</xdr:rowOff>
    </xdr:from>
    <xdr:to xmlns:xdr="http://schemas.openxmlformats.org/drawingml/2006/spreadsheetDrawing">
      <xdr:col>15</xdr:col>
      <xdr:colOff>101600</xdr:colOff>
      <xdr:row>18</xdr:row>
      <xdr:rowOff>33020</xdr:rowOff>
    </xdr:to>
    <xdr:sp macro="" textlink="">
      <xdr:nvSpPr>
        <xdr:cNvPr id="60" name="フローチャート: 判断 59"/>
        <xdr:cNvSpPr/>
      </xdr:nvSpPr>
      <xdr:spPr>
        <a:xfrm>
          <a:off x="28575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43180</xdr:rowOff>
    </xdr:from>
    <xdr:ext cx="762000" cy="254000"/>
    <xdr:sp macro="" textlink="">
      <xdr:nvSpPr>
        <xdr:cNvPr id="61" name="テキスト ボックス 60"/>
        <xdr:cNvSpPr txBox="1"/>
      </xdr:nvSpPr>
      <xdr:spPr>
        <a:xfrm>
          <a:off x="2527300" y="28340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2" name="テキスト ボックス 61"/>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90805</xdr:rowOff>
    </xdr:from>
    <xdr:to xmlns:xdr="http://schemas.openxmlformats.org/drawingml/2006/spreadsheetDrawing">
      <xdr:col>29</xdr:col>
      <xdr:colOff>177800</xdr:colOff>
      <xdr:row>18</xdr:row>
      <xdr:rowOff>20955</xdr:rowOff>
    </xdr:to>
    <xdr:sp macro="" textlink="">
      <xdr:nvSpPr>
        <xdr:cNvPr id="67" name="楕円 66"/>
        <xdr:cNvSpPr/>
      </xdr:nvSpPr>
      <xdr:spPr>
        <a:xfrm>
          <a:off x="5600700" y="305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63500</xdr:rowOff>
    </xdr:from>
    <xdr:ext cx="756920" cy="254000"/>
    <xdr:sp macro="" textlink="">
      <xdr:nvSpPr>
        <xdr:cNvPr id="68" name="人口1人当たり決算額の推移該当値テキスト130"/>
        <xdr:cNvSpPr txBox="1"/>
      </xdr:nvSpPr>
      <xdr:spPr>
        <a:xfrm>
          <a:off x="5740400" y="30257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116840</xdr:rowOff>
    </xdr:from>
    <xdr:to xmlns:xdr="http://schemas.openxmlformats.org/drawingml/2006/spreadsheetDrawing">
      <xdr:col>26</xdr:col>
      <xdr:colOff>101600</xdr:colOff>
      <xdr:row>18</xdr:row>
      <xdr:rowOff>46990</xdr:rowOff>
    </xdr:to>
    <xdr:sp macro="" textlink="">
      <xdr:nvSpPr>
        <xdr:cNvPr id="69" name="楕円 68"/>
        <xdr:cNvSpPr/>
      </xdr:nvSpPr>
      <xdr:spPr>
        <a:xfrm>
          <a:off x="4953000" y="307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31750</xdr:rowOff>
    </xdr:from>
    <xdr:ext cx="736600" cy="254000"/>
    <xdr:sp macro="" textlink="">
      <xdr:nvSpPr>
        <xdr:cNvPr id="70" name="テキスト ボックス 69"/>
        <xdr:cNvSpPr txBox="1"/>
      </xdr:nvSpPr>
      <xdr:spPr>
        <a:xfrm>
          <a:off x="4622800" y="31654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113030</xdr:rowOff>
    </xdr:from>
    <xdr:to xmlns:xdr="http://schemas.openxmlformats.org/drawingml/2006/spreadsheetDrawing">
      <xdr:col>22</xdr:col>
      <xdr:colOff>165100</xdr:colOff>
      <xdr:row>18</xdr:row>
      <xdr:rowOff>43180</xdr:rowOff>
    </xdr:to>
    <xdr:sp macro="" textlink="">
      <xdr:nvSpPr>
        <xdr:cNvPr id="71" name="楕円 70"/>
        <xdr:cNvSpPr/>
      </xdr:nvSpPr>
      <xdr:spPr>
        <a:xfrm>
          <a:off x="4254500" y="30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27940</xdr:rowOff>
    </xdr:from>
    <xdr:ext cx="762000" cy="259080"/>
    <xdr:sp macro="" textlink="">
      <xdr:nvSpPr>
        <xdr:cNvPr id="72" name="テキスト ボックス 71"/>
        <xdr:cNvSpPr txBox="1"/>
      </xdr:nvSpPr>
      <xdr:spPr>
        <a:xfrm>
          <a:off x="3924300" y="316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114300</xdr:rowOff>
    </xdr:from>
    <xdr:to xmlns:xdr="http://schemas.openxmlformats.org/drawingml/2006/spreadsheetDrawing">
      <xdr:col>19</xdr:col>
      <xdr:colOff>38100</xdr:colOff>
      <xdr:row>18</xdr:row>
      <xdr:rowOff>44450</xdr:rowOff>
    </xdr:to>
    <xdr:sp macro="" textlink="">
      <xdr:nvSpPr>
        <xdr:cNvPr id="73" name="楕円 72"/>
        <xdr:cNvSpPr/>
      </xdr:nvSpPr>
      <xdr:spPr>
        <a:xfrm>
          <a:off x="35560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29210</xdr:rowOff>
    </xdr:from>
    <xdr:ext cx="762000" cy="254000"/>
    <xdr:sp macro="" textlink="">
      <xdr:nvSpPr>
        <xdr:cNvPr id="74" name="テキスト ボックス 73"/>
        <xdr:cNvSpPr txBox="1"/>
      </xdr:nvSpPr>
      <xdr:spPr>
        <a:xfrm>
          <a:off x="3225800" y="31629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153670</xdr:rowOff>
    </xdr:from>
    <xdr:to xmlns:xdr="http://schemas.openxmlformats.org/drawingml/2006/spreadsheetDrawing">
      <xdr:col>15</xdr:col>
      <xdr:colOff>101600</xdr:colOff>
      <xdr:row>18</xdr:row>
      <xdr:rowOff>83820</xdr:rowOff>
    </xdr:to>
    <xdr:sp macro="" textlink="">
      <xdr:nvSpPr>
        <xdr:cNvPr id="75" name="楕円 74"/>
        <xdr:cNvSpPr/>
      </xdr:nvSpPr>
      <xdr:spPr>
        <a:xfrm>
          <a:off x="2857500" y="31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68580</xdr:rowOff>
    </xdr:from>
    <xdr:ext cx="762000" cy="259080"/>
    <xdr:sp macro="" textlink="">
      <xdr:nvSpPr>
        <xdr:cNvPr id="76" name="テキスト ボックス 75"/>
        <xdr:cNvSpPr txBox="1"/>
      </xdr:nvSpPr>
      <xdr:spPr>
        <a:xfrm>
          <a:off x="25273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0" name="テキスト ボックス 89"/>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5" name="テキスト ボックス 104"/>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139700</xdr:rowOff>
    </xdr:from>
    <xdr:to xmlns:xdr="http://schemas.openxmlformats.org/drawingml/2006/spreadsheetDrawing">
      <xdr:col>29</xdr:col>
      <xdr:colOff>127000</xdr:colOff>
      <xdr:row>37</xdr:row>
      <xdr:rowOff>332105</xdr:rowOff>
    </xdr:to>
    <xdr:cxnSp macro="">
      <xdr:nvCxnSpPr>
        <xdr:cNvPr id="107" name="直線コネクタ 106"/>
        <xdr:cNvCxnSpPr/>
      </xdr:nvCxnSpPr>
      <xdr:spPr>
        <a:xfrm flipV="1">
          <a:off x="565150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304165</xdr:rowOff>
    </xdr:from>
    <xdr:ext cx="756920" cy="255905"/>
    <xdr:sp macro="" textlink="">
      <xdr:nvSpPr>
        <xdr:cNvPr id="108" name="人口1人当たり決算額の推移最小値テキスト445"/>
        <xdr:cNvSpPr txBox="1"/>
      </xdr:nvSpPr>
      <xdr:spPr>
        <a:xfrm>
          <a:off x="5740400" y="742886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9" name="直線コネクタ 108"/>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55245</xdr:rowOff>
    </xdr:from>
    <xdr:ext cx="756920" cy="253365"/>
    <xdr:sp macro="" textlink="">
      <xdr:nvSpPr>
        <xdr:cNvPr id="110" name="人口1人当たり決算額の推移最大値テキスト445"/>
        <xdr:cNvSpPr txBox="1"/>
      </xdr:nvSpPr>
      <xdr:spPr>
        <a:xfrm>
          <a:off x="5740400" y="58083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139700</xdr:rowOff>
    </xdr:from>
    <xdr:to xmlns:xdr="http://schemas.openxmlformats.org/drawingml/2006/spreadsheetDrawing">
      <xdr:col>30</xdr:col>
      <xdr:colOff>25400</xdr:colOff>
      <xdr:row>33</xdr:row>
      <xdr:rowOff>139700</xdr:rowOff>
    </xdr:to>
    <xdr:cxnSp macro="">
      <xdr:nvCxnSpPr>
        <xdr:cNvPr id="111" name="直線コネクタ 110"/>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146685</xdr:rowOff>
    </xdr:from>
    <xdr:to xmlns:xdr="http://schemas.openxmlformats.org/drawingml/2006/spreadsheetDrawing">
      <xdr:col>29</xdr:col>
      <xdr:colOff>127000</xdr:colOff>
      <xdr:row>35</xdr:row>
      <xdr:rowOff>160020</xdr:rowOff>
    </xdr:to>
    <xdr:cxnSp macro="">
      <xdr:nvCxnSpPr>
        <xdr:cNvPr id="112" name="直線コネクタ 111"/>
        <xdr:cNvCxnSpPr/>
      </xdr:nvCxnSpPr>
      <xdr:spPr>
        <a:xfrm flipV="1">
          <a:off x="5003800" y="6757035"/>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132080</xdr:rowOff>
    </xdr:from>
    <xdr:ext cx="756920" cy="254000"/>
    <xdr:sp macro="" textlink="">
      <xdr:nvSpPr>
        <xdr:cNvPr id="113" name="人口1人当たり決算額の推移平均値テキスト445"/>
        <xdr:cNvSpPr txBox="1"/>
      </xdr:nvSpPr>
      <xdr:spPr>
        <a:xfrm>
          <a:off x="5740400" y="6742430"/>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241935</xdr:rowOff>
    </xdr:to>
    <xdr:sp macro="" textlink="">
      <xdr:nvSpPr>
        <xdr:cNvPr id="114" name="フローチャート: 判断 113"/>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160020</xdr:rowOff>
    </xdr:from>
    <xdr:to xmlns:xdr="http://schemas.openxmlformats.org/drawingml/2006/spreadsheetDrawing">
      <xdr:col>26</xdr:col>
      <xdr:colOff>50800</xdr:colOff>
      <xdr:row>35</xdr:row>
      <xdr:rowOff>180340</xdr:rowOff>
    </xdr:to>
    <xdr:cxnSp macro="">
      <xdr:nvCxnSpPr>
        <xdr:cNvPr id="115" name="直線コネクタ 114"/>
        <xdr:cNvCxnSpPr/>
      </xdr:nvCxnSpPr>
      <xdr:spPr>
        <a:xfrm flipV="1">
          <a:off x="4305300" y="677037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239395</xdr:rowOff>
    </xdr:from>
    <xdr:ext cx="736600" cy="258445"/>
    <xdr:sp macro="" textlink="">
      <xdr:nvSpPr>
        <xdr:cNvPr id="117" name="テキスト ボックス 116"/>
        <xdr:cNvSpPr txBox="1"/>
      </xdr:nvSpPr>
      <xdr:spPr>
        <a:xfrm>
          <a:off x="4622800" y="684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180340</xdr:rowOff>
    </xdr:from>
    <xdr:to xmlns:xdr="http://schemas.openxmlformats.org/drawingml/2006/spreadsheetDrawing">
      <xdr:col>22</xdr:col>
      <xdr:colOff>114300</xdr:colOff>
      <xdr:row>35</xdr:row>
      <xdr:rowOff>278130</xdr:rowOff>
    </xdr:to>
    <xdr:cxnSp macro="">
      <xdr:nvCxnSpPr>
        <xdr:cNvPr id="118" name="直線コネクタ 117"/>
        <xdr:cNvCxnSpPr/>
      </xdr:nvCxnSpPr>
      <xdr:spPr>
        <a:xfrm flipV="1">
          <a:off x="3606800" y="6790690"/>
          <a:ext cx="6985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213995</xdr:rowOff>
    </xdr:from>
    <xdr:to xmlns:xdr="http://schemas.openxmlformats.org/drawingml/2006/spreadsheetDrawing">
      <xdr:col>22</xdr:col>
      <xdr:colOff>165100</xdr:colOff>
      <xdr:row>35</xdr:row>
      <xdr:rowOff>316230</xdr:rowOff>
    </xdr:to>
    <xdr:sp macro="" textlink="">
      <xdr:nvSpPr>
        <xdr:cNvPr id="119" name="フローチャート: 判断 118"/>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299720</xdr:rowOff>
    </xdr:from>
    <xdr:ext cx="762000" cy="259080"/>
    <xdr:sp macro="" textlink="">
      <xdr:nvSpPr>
        <xdr:cNvPr id="120" name="テキスト ボックス 119"/>
        <xdr:cNvSpPr txBox="1"/>
      </xdr:nvSpPr>
      <xdr:spPr>
        <a:xfrm>
          <a:off x="3924300" y="691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278130</xdr:rowOff>
    </xdr:from>
    <xdr:to xmlns:xdr="http://schemas.openxmlformats.org/drawingml/2006/spreadsheetDrawing">
      <xdr:col>18</xdr:col>
      <xdr:colOff>177800</xdr:colOff>
      <xdr:row>35</xdr:row>
      <xdr:rowOff>297180</xdr:rowOff>
    </xdr:to>
    <xdr:cxnSp macro="">
      <xdr:nvCxnSpPr>
        <xdr:cNvPr id="121" name="直線コネクタ 120"/>
        <xdr:cNvCxnSpPr/>
      </xdr:nvCxnSpPr>
      <xdr:spPr>
        <a:xfrm flipV="1">
          <a:off x="2908300" y="688848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299720</xdr:rowOff>
    </xdr:from>
    <xdr:to xmlns:xdr="http://schemas.openxmlformats.org/drawingml/2006/spreadsheetDrawing">
      <xdr:col>19</xdr:col>
      <xdr:colOff>38100</xdr:colOff>
      <xdr:row>36</xdr:row>
      <xdr:rowOff>58420</xdr:rowOff>
    </xdr:to>
    <xdr:sp macro="" textlink="">
      <xdr:nvSpPr>
        <xdr:cNvPr id="122" name="フローチャート: 判断 121"/>
        <xdr:cNvSpPr/>
      </xdr:nvSpPr>
      <xdr:spPr>
        <a:xfrm>
          <a:off x="3556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43180</xdr:rowOff>
    </xdr:from>
    <xdr:ext cx="762000" cy="254635"/>
    <xdr:sp macro="" textlink="">
      <xdr:nvSpPr>
        <xdr:cNvPr id="123" name="テキスト ボックス 122"/>
        <xdr:cNvSpPr txBox="1"/>
      </xdr:nvSpPr>
      <xdr:spPr>
        <a:xfrm>
          <a:off x="3225800" y="6996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330835</xdr:rowOff>
    </xdr:from>
    <xdr:to xmlns:xdr="http://schemas.openxmlformats.org/drawingml/2006/spreadsheetDrawing">
      <xdr:col>15</xdr:col>
      <xdr:colOff>101600</xdr:colOff>
      <xdr:row>36</xdr:row>
      <xdr:rowOff>89535</xdr:rowOff>
    </xdr:to>
    <xdr:sp macro="" textlink="">
      <xdr:nvSpPr>
        <xdr:cNvPr id="124" name="フローチャート: 判断 123"/>
        <xdr:cNvSpPr/>
      </xdr:nvSpPr>
      <xdr:spPr>
        <a:xfrm>
          <a:off x="2857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74930</xdr:rowOff>
    </xdr:from>
    <xdr:ext cx="762000" cy="256540"/>
    <xdr:sp macro="" textlink="">
      <xdr:nvSpPr>
        <xdr:cNvPr id="125" name="テキスト ボックス 124"/>
        <xdr:cNvSpPr txBox="1"/>
      </xdr:nvSpPr>
      <xdr:spPr>
        <a:xfrm>
          <a:off x="25273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6" name="テキスト ボックス 125"/>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95250</xdr:rowOff>
    </xdr:from>
    <xdr:to xmlns:xdr="http://schemas.openxmlformats.org/drawingml/2006/spreadsheetDrawing">
      <xdr:col>29</xdr:col>
      <xdr:colOff>177800</xdr:colOff>
      <xdr:row>35</xdr:row>
      <xdr:rowOff>197485</xdr:rowOff>
    </xdr:to>
    <xdr:sp macro="" textlink="">
      <xdr:nvSpPr>
        <xdr:cNvPr id="131" name="楕円 130"/>
        <xdr:cNvSpPr/>
      </xdr:nvSpPr>
      <xdr:spPr>
        <a:xfrm>
          <a:off x="5600700" y="6705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283845</xdr:rowOff>
    </xdr:from>
    <xdr:ext cx="756920" cy="254000"/>
    <xdr:sp macro="" textlink="">
      <xdr:nvSpPr>
        <xdr:cNvPr id="132" name="人口1人当たり決算額の推移該当値テキスト445"/>
        <xdr:cNvSpPr txBox="1"/>
      </xdr:nvSpPr>
      <xdr:spPr>
        <a:xfrm>
          <a:off x="5740400" y="65512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109220</xdr:rowOff>
    </xdr:from>
    <xdr:to xmlns:xdr="http://schemas.openxmlformats.org/drawingml/2006/spreadsheetDrawing">
      <xdr:col>26</xdr:col>
      <xdr:colOff>101600</xdr:colOff>
      <xdr:row>35</xdr:row>
      <xdr:rowOff>210820</xdr:rowOff>
    </xdr:to>
    <xdr:sp macro="" textlink="">
      <xdr:nvSpPr>
        <xdr:cNvPr id="133" name="楕円 132"/>
        <xdr:cNvSpPr/>
      </xdr:nvSpPr>
      <xdr:spPr>
        <a:xfrm>
          <a:off x="4953000" y="67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220345</xdr:rowOff>
    </xdr:from>
    <xdr:ext cx="736600" cy="259715"/>
    <xdr:sp macro="" textlink="">
      <xdr:nvSpPr>
        <xdr:cNvPr id="134" name="テキスト ボックス 133"/>
        <xdr:cNvSpPr txBox="1"/>
      </xdr:nvSpPr>
      <xdr:spPr>
        <a:xfrm>
          <a:off x="4622800" y="648779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128905</xdr:rowOff>
    </xdr:from>
    <xdr:to xmlns:xdr="http://schemas.openxmlformats.org/drawingml/2006/spreadsheetDrawing">
      <xdr:col>22</xdr:col>
      <xdr:colOff>165100</xdr:colOff>
      <xdr:row>35</xdr:row>
      <xdr:rowOff>229870</xdr:rowOff>
    </xdr:to>
    <xdr:sp macro="" textlink="">
      <xdr:nvSpPr>
        <xdr:cNvPr id="135" name="楕円 134"/>
        <xdr:cNvSpPr/>
      </xdr:nvSpPr>
      <xdr:spPr>
        <a:xfrm>
          <a:off x="4254500" y="6739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240665</xdr:rowOff>
    </xdr:from>
    <xdr:ext cx="762000" cy="259715"/>
    <xdr:sp macro="" textlink="">
      <xdr:nvSpPr>
        <xdr:cNvPr id="136" name="テキスト ボックス 135"/>
        <xdr:cNvSpPr txBox="1"/>
      </xdr:nvSpPr>
      <xdr:spPr>
        <a:xfrm>
          <a:off x="3924300" y="65081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227330</xdr:rowOff>
    </xdr:from>
    <xdr:to xmlns:xdr="http://schemas.openxmlformats.org/drawingml/2006/spreadsheetDrawing">
      <xdr:col>19</xdr:col>
      <xdr:colOff>38100</xdr:colOff>
      <xdr:row>35</xdr:row>
      <xdr:rowOff>329565</xdr:rowOff>
    </xdr:to>
    <xdr:sp macro="" textlink="">
      <xdr:nvSpPr>
        <xdr:cNvPr id="137" name="楕円 136"/>
        <xdr:cNvSpPr/>
      </xdr:nvSpPr>
      <xdr:spPr>
        <a:xfrm>
          <a:off x="3556000" y="6837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339090</xdr:rowOff>
    </xdr:from>
    <xdr:ext cx="762000" cy="255270"/>
    <xdr:sp macro="" textlink="">
      <xdr:nvSpPr>
        <xdr:cNvPr id="138" name="テキスト ボックス 137"/>
        <xdr:cNvSpPr txBox="1"/>
      </xdr:nvSpPr>
      <xdr:spPr>
        <a:xfrm>
          <a:off x="3225800" y="6606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246380</xdr:rowOff>
    </xdr:from>
    <xdr:to xmlns:xdr="http://schemas.openxmlformats.org/drawingml/2006/spreadsheetDrawing">
      <xdr:col>15</xdr:col>
      <xdr:colOff>101600</xdr:colOff>
      <xdr:row>36</xdr:row>
      <xdr:rowOff>5080</xdr:rowOff>
    </xdr:to>
    <xdr:sp macro="" textlink="">
      <xdr:nvSpPr>
        <xdr:cNvPr id="139" name="楕円 138"/>
        <xdr:cNvSpPr/>
      </xdr:nvSpPr>
      <xdr:spPr>
        <a:xfrm>
          <a:off x="2857500" y="68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14605</xdr:rowOff>
    </xdr:from>
    <xdr:ext cx="762000" cy="259715"/>
    <xdr:sp macro="" textlink="">
      <xdr:nvSpPr>
        <xdr:cNvPr id="140" name="テキスト ボックス 139"/>
        <xdr:cNvSpPr txBox="1"/>
      </xdr:nvSpPr>
      <xdr:spPr>
        <a:xfrm>
          <a:off x="2527300" y="6624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43,085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0550" cy="254000"/>
    <xdr:sp macro="" textlink="">
      <xdr:nvSpPr>
        <xdr:cNvPr id="44" name="テキスト ボックス 43"/>
        <xdr:cNvSpPr txBox="1"/>
      </xdr:nvSpPr>
      <xdr:spPr>
        <a:xfrm>
          <a:off x="166370" y="6398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0550" cy="254000"/>
    <xdr:sp macro="" textlink="">
      <xdr:nvSpPr>
        <xdr:cNvPr id="46" name="テキスト ボックス 45"/>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0550" cy="254000"/>
    <xdr:sp macro="" textlink="">
      <xdr:nvSpPr>
        <xdr:cNvPr id="48" name="テキスト ボックス 47"/>
        <xdr:cNvSpPr txBox="1"/>
      </xdr:nvSpPr>
      <xdr:spPr>
        <a:xfrm>
          <a:off x="166370" y="5255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0" name="テキスト ボックス 49"/>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43815</xdr:rowOff>
    </xdr:from>
    <xdr:to xmlns:xdr="http://schemas.openxmlformats.org/drawingml/2006/spreadsheetDrawing">
      <xdr:col>24</xdr:col>
      <xdr:colOff>62865</xdr:colOff>
      <xdr:row>38</xdr:row>
      <xdr:rowOff>91440</xdr:rowOff>
    </xdr:to>
    <xdr:cxnSp macro="">
      <xdr:nvCxnSpPr>
        <xdr:cNvPr id="52" name="直線コネクタ 51"/>
        <xdr:cNvCxnSpPr/>
      </xdr:nvCxnSpPr>
      <xdr:spPr>
        <a:xfrm flipV="1">
          <a:off x="46335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95250</xdr:rowOff>
    </xdr:from>
    <xdr:ext cx="534670" cy="259080"/>
    <xdr:sp macro="" textlink="">
      <xdr:nvSpPr>
        <xdr:cNvPr id="53" name="人件費最小値テキスト"/>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91440</xdr:rowOff>
    </xdr:from>
    <xdr:to xmlns:xdr="http://schemas.openxmlformats.org/drawingml/2006/spreadsheetDrawing">
      <xdr:col>24</xdr:col>
      <xdr:colOff>152400</xdr:colOff>
      <xdr:row>38</xdr:row>
      <xdr:rowOff>91440</xdr:rowOff>
    </xdr:to>
    <xdr:cxnSp macro="">
      <xdr:nvCxnSpPr>
        <xdr:cNvPr id="54" name="直線コネクタ 53"/>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161925</xdr:rowOff>
    </xdr:from>
    <xdr:ext cx="598805" cy="259080"/>
    <xdr:sp macro="" textlink="">
      <xdr:nvSpPr>
        <xdr:cNvPr id="55" name="人件費最大値テキスト"/>
        <xdr:cNvSpPr txBox="1"/>
      </xdr:nvSpPr>
      <xdr:spPr>
        <a:xfrm>
          <a:off x="46863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43815</xdr:rowOff>
    </xdr:from>
    <xdr:to xmlns:xdr="http://schemas.openxmlformats.org/drawingml/2006/spreadsheetDrawing">
      <xdr:col>24</xdr:col>
      <xdr:colOff>152400</xdr:colOff>
      <xdr:row>31</xdr:row>
      <xdr:rowOff>43815</xdr:rowOff>
    </xdr:to>
    <xdr:cxnSp macro="">
      <xdr:nvCxnSpPr>
        <xdr:cNvPr id="56" name="直線コネクタ 55"/>
        <xdr:cNvCxnSpPr/>
      </xdr:nvCxnSpPr>
      <xdr:spPr>
        <a:xfrm>
          <a:off x="4546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42545</xdr:rowOff>
    </xdr:from>
    <xdr:to xmlns:xdr="http://schemas.openxmlformats.org/drawingml/2006/spreadsheetDrawing">
      <xdr:col>24</xdr:col>
      <xdr:colOff>63500</xdr:colOff>
      <xdr:row>36</xdr:row>
      <xdr:rowOff>50165</xdr:rowOff>
    </xdr:to>
    <xdr:cxnSp macro="">
      <xdr:nvCxnSpPr>
        <xdr:cNvPr id="57" name="直線コネクタ 56"/>
        <xdr:cNvCxnSpPr/>
      </xdr:nvCxnSpPr>
      <xdr:spPr>
        <a:xfrm>
          <a:off x="3797300" y="62147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106045</xdr:rowOff>
    </xdr:from>
    <xdr:ext cx="598805" cy="259080"/>
    <xdr:sp macro="" textlink="">
      <xdr:nvSpPr>
        <xdr:cNvPr id="58" name="人件費平均値テキスト"/>
        <xdr:cNvSpPr txBox="1"/>
      </xdr:nvSpPr>
      <xdr:spPr>
        <a:xfrm>
          <a:off x="4686300" y="5935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83185</xdr:rowOff>
    </xdr:from>
    <xdr:to xmlns:xdr="http://schemas.openxmlformats.org/drawingml/2006/spreadsheetDrawing">
      <xdr:col>24</xdr:col>
      <xdr:colOff>114300</xdr:colOff>
      <xdr:row>36</xdr:row>
      <xdr:rowOff>13335</xdr:rowOff>
    </xdr:to>
    <xdr:sp macro="" textlink="">
      <xdr:nvSpPr>
        <xdr:cNvPr id="59" name="フローチャート: 判断 58"/>
        <xdr:cNvSpPr/>
      </xdr:nvSpPr>
      <xdr:spPr>
        <a:xfrm>
          <a:off x="45847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42545</xdr:rowOff>
    </xdr:from>
    <xdr:to xmlns:xdr="http://schemas.openxmlformats.org/drawingml/2006/spreadsheetDrawing">
      <xdr:col>19</xdr:col>
      <xdr:colOff>177800</xdr:colOff>
      <xdr:row>36</xdr:row>
      <xdr:rowOff>59690</xdr:rowOff>
    </xdr:to>
    <xdr:cxnSp macro="">
      <xdr:nvCxnSpPr>
        <xdr:cNvPr id="60" name="直線コネクタ 59"/>
        <xdr:cNvCxnSpPr/>
      </xdr:nvCxnSpPr>
      <xdr:spPr>
        <a:xfrm flipV="1">
          <a:off x="2908300" y="6214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1" name="フローチャート: 判断 60"/>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3725" cy="254000"/>
    <xdr:sp macro="" textlink="">
      <xdr:nvSpPr>
        <xdr:cNvPr id="62" name="テキスト ボックス 61"/>
        <xdr:cNvSpPr txBox="1"/>
      </xdr:nvSpPr>
      <xdr:spPr>
        <a:xfrm>
          <a:off x="3497580" y="58820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59690</xdr:rowOff>
    </xdr:from>
    <xdr:to xmlns:xdr="http://schemas.openxmlformats.org/drawingml/2006/spreadsheetDrawing">
      <xdr:col>15</xdr:col>
      <xdr:colOff>50800</xdr:colOff>
      <xdr:row>36</xdr:row>
      <xdr:rowOff>60960</xdr:rowOff>
    </xdr:to>
    <xdr:cxnSp macro="">
      <xdr:nvCxnSpPr>
        <xdr:cNvPr id="63" name="直線コネクタ 62"/>
        <xdr:cNvCxnSpPr/>
      </xdr:nvCxnSpPr>
      <xdr:spPr>
        <a:xfrm flipV="1">
          <a:off x="2019300" y="6231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124460</xdr:rowOff>
    </xdr:from>
    <xdr:to xmlns:xdr="http://schemas.openxmlformats.org/drawingml/2006/spreadsheetDrawing">
      <xdr:col>15</xdr:col>
      <xdr:colOff>101600</xdr:colOff>
      <xdr:row>36</xdr:row>
      <xdr:rowOff>54610</xdr:rowOff>
    </xdr:to>
    <xdr:sp macro="" textlink="">
      <xdr:nvSpPr>
        <xdr:cNvPr id="64" name="フローチャート: 判断 63"/>
        <xdr:cNvSpPr/>
      </xdr:nvSpPr>
      <xdr:spPr>
        <a:xfrm>
          <a:off x="285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71120</xdr:rowOff>
    </xdr:from>
    <xdr:ext cx="593725" cy="259080"/>
    <xdr:sp macro="" textlink="">
      <xdr:nvSpPr>
        <xdr:cNvPr id="65" name="テキスト ボックス 64"/>
        <xdr:cNvSpPr txBox="1"/>
      </xdr:nvSpPr>
      <xdr:spPr>
        <a:xfrm>
          <a:off x="2608580" y="59004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60960</xdr:rowOff>
    </xdr:from>
    <xdr:to xmlns:xdr="http://schemas.openxmlformats.org/drawingml/2006/spreadsheetDrawing">
      <xdr:col>10</xdr:col>
      <xdr:colOff>114300</xdr:colOff>
      <xdr:row>37</xdr:row>
      <xdr:rowOff>35560</xdr:rowOff>
    </xdr:to>
    <xdr:cxnSp macro="">
      <xdr:nvCxnSpPr>
        <xdr:cNvPr id="66" name="直線コネクタ 65"/>
        <xdr:cNvCxnSpPr/>
      </xdr:nvCxnSpPr>
      <xdr:spPr>
        <a:xfrm flipV="1">
          <a:off x="1130300" y="623316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168275</xdr:rowOff>
    </xdr:from>
    <xdr:to xmlns:xdr="http://schemas.openxmlformats.org/drawingml/2006/spreadsheetDrawing">
      <xdr:col>10</xdr:col>
      <xdr:colOff>165100</xdr:colOff>
      <xdr:row>36</xdr:row>
      <xdr:rowOff>98425</xdr:rowOff>
    </xdr:to>
    <xdr:sp macro="" textlink="">
      <xdr:nvSpPr>
        <xdr:cNvPr id="67" name="フローチャート: 判断 66"/>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114935</xdr:rowOff>
    </xdr:from>
    <xdr:ext cx="593725" cy="259080"/>
    <xdr:sp macro="" textlink="">
      <xdr:nvSpPr>
        <xdr:cNvPr id="68" name="テキスト ボックス 67"/>
        <xdr:cNvSpPr txBox="1"/>
      </xdr:nvSpPr>
      <xdr:spPr>
        <a:xfrm>
          <a:off x="1719580" y="59442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69" name="フローチャート: 判断 68"/>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34290</xdr:rowOff>
    </xdr:from>
    <xdr:ext cx="593725" cy="259080"/>
    <xdr:sp macro="" textlink="">
      <xdr:nvSpPr>
        <xdr:cNvPr id="70" name="テキスト ボックス 69"/>
        <xdr:cNvSpPr txBox="1"/>
      </xdr:nvSpPr>
      <xdr:spPr>
        <a:xfrm>
          <a:off x="830580" y="60350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170815</xdr:rowOff>
    </xdr:from>
    <xdr:to xmlns:xdr="http://schemas.openxmlformats.org/drawingml/2006/spreadsheetDrawing">
      <xdr:col>24</xdr:col>
      <xdr:colOff>114300</xdr:colOff>
      <xdr:row>36</xdr:row>
      <xdr:rowOff>100965</xdr:rowOff>
    </xdr:to>
    <xdr:sp macro="" textlink="">
      <xdr:nvSpPr>
        <xdr:cNvPr id="76" name="楕円 75"/>
        <xdr:cNvSpPr/>
      </xdr:nvSpPr>
      <xdr:spPr>
        <a:xfrm>
          <a:off x="45847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149225</xdr:rowOff>
    </xdr:from>
    <xdr:ext cx="598805" cy="259080"/>
    <xdr:sp macro="" textlink="">
      <xdr:nvSpPr>
        <xdr:cNvPr id="77" name="人件費該当値テキスト"/>
        <xdr:cNvSpPr txBox="1"/>
      </xdr:nvSpPr>
      <xdr:spPr>
        <a:xfrm>
          <a:off x="4686300" y="6149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163195</xdr:rowOff>
    </xdr:from>
    <xdr:to xmlns:xdr="http://schemas.openxmlformats.org/drawingml/2006/spreadsheetDrawing">
      <xdr:col>20</xdr:col>
      <xdr:colOff>38100</xdr:colOff>
      <xdr:row>36</xdr:row>
      <xdr:rowOff>93345</xdr:rowOff>
    </xdr:to>
    <xdr:sp macro="" textlink="">
      <xdr:nvSpPr>
        <xdr:cNvPr id="78" name="楕円 77"/>
        <xdr:cNvSpPr/>
      </xdr:nvSpPr>
      <xdr:spPr>
        <a:xfrm>
          <a:off x="3746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84455</xdr:rowOff>
    </xdr:from>
    <xdr:ext cx="593725" cy="259080"/>
    <xdr:sp macro="" textlink="">
      <xdr:nvSpPr>
        <xdr:cNvPr id="79" name="テキスト ボックス 78"/>
        <xdr:cNvSpPr txBox="1"/>
      </xdr:nvSpPr>
      <xdr:spPr>
        <a:xfrm>
          <a:off x="3497580" y="62566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8890</xdr:rowOff>
    </xdr:from>
    <xdr:to xmlns:xdr="http://schemas.openxmlformats.org/drawingml/2006/spreadsheetDrawing">
      <xdr:col>15</xdr:col>
      <xdr:colOff>101600</xdr:colOff>
      <xdr:row>36</xdr:row>
      <xdr:rowOff>110490</xdr:rowOff>
    </xdr:to>
    <xdr:sp macro="" textlink="">
      <xdr:nvSpPr>
        <xdr:cNvPr id="80" name="楕円 79"/>
        <xdr:cNvSpPr/>
      </xdr:nvSpPr>
      <xdr:spPr>
        <a:xfrm>
          <a:off x="2857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101600</xdr:rowOff>
    </xdr:from>
    <xdr:ext cx="593725" cy="259080"/>
    <xdr:sp macro="" textlink="">
      <xdr:nvSpPr>
        <xdr:cNvPr id="81" name="テキスト ボックス 80"/>
        <xdr:cNvSpPr txBox="1"/>
      </xdr:nvSpPr>
      <xdr:spPr>
        <a:xfrm>
          <a:off x="2608580" y="62738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10160</xdr:rowOff>
    </xdr:from>
    <xdr:to xmlns:xdr="http://schemas.openxmlformats.org/drawingml/2006/spreadsheetDrawing">
      <xdr:col>10</xdr:col>
      <xdr:colOff>165100</xdr:colOff>
      <xdr:row>36</xdr:row>
      <xdr:rowOff>111760</xdr:rowOff>
    </xdr:to>
    <xdr:sp macro="" textlink="">
      <xdr:nvSpPr>
        <xdr:cNvPr id="82" name="楕円 81"/>
        <xdr:cNvSpPr/>
      </xdr:nvSpPr>
      <xdr:spPr>
        <a:xfrm>
          <a:off x="1968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102870</xdr:rowOff>
    </xdr:from>
    <xdr:ext cx="593725" cy="259080"/>
    <xdr:sp macro="" textlink="">
      <xdr:nvSpPr>
        <xdr:cNvPr id="83" name="テキスト ボックス 82"/>
        <xdr:cNvSpPr txBox="1"/>
      </xdr:nvSpPr>
      <xdr:spPr>
        <a:xfrm>
          <a:off x="1719580" y="6275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156210</xdr:rowOff>
    </xdr:from>
    <xdr:to xmlns:xdr="http://schemas.openxmlformats.org/drawingml/2006/spreadsheetDrawing">
      <xdr:col>6</xdr:col>
      <xdr:colOff>38100</xdr:colOff>
      <xdr:row>37</xdr:row>
      <xdr:rowOff>86360</xdr:rowOff>
    </xdr:to>
    <xdr:sp macro="" textlink="">
      <xdr:nvSpPr>
        <xdr:cNvPr id="84" name="楕円 83"/>
        <xdr:cNvSpPr/>
      </xdr:nvSpPr>
      <xdr:spPr>
        <a:xfrm>
          <a:off x="1079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77470</xdr:rowOff>
    </xdr:from>
    <xdr:ext cx="593725" cy="254000"/>
    <xdr:sp macro="" textlink="">
      <xdr:nvSpPr>
        <xdr:cNvPr id="85" name="テキスト ボックス 84"/>
        <xdr:cNvSpPr txBox="1"/>
      </xdr:nvSpPr>
      <xdr:spPr>
        <a:xfrm>
          <a:off x="830580" y="64211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4" name="テキスト ボックス 93"/>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96" name="テキスト ボックス 95"/>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0550" cy="259080"/>
    <xdr:sp macro="" textlink="">
      <xdr:nvSpPr>
        <xdr:cNvPr id="98" name="テキスト ボックス 97"/>
        <xdr:cNvSpPr txBox="1"/>
      </xdr:nvSpPr>
      <xdr:spPr>
        <a:xfrm>
          <a:off x="166370" y="1001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0550" cy="259080"/>
    <xdr:sp macro="" textlink="">
      <xdr:nvSpPr>
        <xdr:cNvPr id="100" name="テキスト ボックス 99"/>
        <xdr:cNvSpPr txBox="1"/>
      </xdr:nvSpPr>
      <xdr:spPr>
        <a:xfrm>
          <a:off x="166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0550" cy="254000"/>
    <xdr:sp macro="" textlink="">
      <xdr:nvSpPr>
        <xdr:cNvPr id="102" name="テキスト ボックス 101"/>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0550" cy="259080"/>
    <xdr:sp macro="" textlink="">
      <xdr:nvSpPr>
        <xdr:cNvPr id="104" name="テキスト ボックス 103"/>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0550" cy="259080"/>
    <xdr:sp macro="" textlink="">
      <xdr:nvSpPr>
        <xdr:cNvPr id="106" name="テキスト ボックス 105"/>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08" name="テキスト ボックス 107"/>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121920</xdr:rowOff>
    </xdr:from>
    <xdr:to xmlns:xdr="http://schemas.openxmlformats.org/drawingml/2006/spreadsheetDrawing">
      <xdr:col>24</xdr:col>
      <xdr:colOff>62865</xdr:colOff>
      <xdr:row>59</xdr:row>
      <xdr:rowOff>96520</xdr:rowOff>
    </xdr:to>
    <xdr:cxnSp macro="">
      <xdr:nvCxnSpPr>
        <xdr:cNvPr id="110" name="直線コネクタ 109"/>
        <xdr:cNvCxnSpPr/>
      </xdr:nvCxnSpPr>
      <xdr:spPr>
        <a:xfrm flipV="1">
          <a:off x="46335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100330</xdr:rowOff>
    </xdr:from>
    <xdr:ext cx="534670" cy="254000"/>
    <xdr:sp macro="" textlink="">
      <xdr:nvSpPr>
        <xdr:cNvPr id="111" name="物件費最小値テキスト"/>
        <xdr:cNvSpPr txBox="1"/>
      </xdr:nvSpPr>
      <xdr:spPr>
        <a:xfrm>
          <a:off x="4686300" y="102158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96520</xdr:rowOff>
    </xdr:from>
    <xdr:to xmlns:xdr="http://schemas.openxmlformats.org/drawingml/2006/spreadsheetDrawing">
      <xdr:col>24</xdr:col>
      <xdr:colOff>152400</xdr:colOff>
      <xdr:row>59</xdr:row>
      <xdr:rowOff>96520</xdr:rowOff>
    </xdr:to>
    <xdr:cxnSp macro="">
      <xdr:nvCxnSpPr>
        <xdr:cNvPr id="112" name="直線コネクタ 111"/>
        <xdr:cNvCxnSpPr/>
      </xdr:nvCxnSpPr>
      <xdr:spPr>
        <a:xfrm>
          <a:off x="45466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68580</xdr:rowOff>
    </xdr:from>
    <xdr:ext cx="598805" cy="259080"/>
    <xdr:sp macro="" textlink="">
      <xdr:nvSpPr>
        <xdr:cNvPr id="113" name="物件費最大値テキスト"/>
        <xdr:cNvSpPr txBox="1"/>
      </xdr:nvSpPr>
      <xdr:spPr>
        <a:xfrm>
          <a:off x="46863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121920</xdr:rowOff>
    </xdr:from>
    <xdr:to xmlns:xdr="http://schemas.openxmlformats.org/drawingml/2006/spreadsheetDrawing">
      <xdr:col>24</xdr:col>
      <xdr:colOff>152400</xdr:colOff>
      <xdr:row>50</xdr:row>
      <xdr:rowOff>121920</xdr:rowOff>
    </xdr:to>
    <xdr:cxnSp macro="">
      <xdr:nvCxnSpPr>
        <xdr:cNvPr id="114" name="直線コネクタ 113"/>
        <xdr:cNvCxnSpPr/>
      </xdr:nvCxnSpPr>
      <xdr:spPr>
        <a:xfrm>
          <a:off x="4546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127000</xdr:rowOff>
    </xdr:from>
    <xdr:to xmlns:xdr="http://schemas.openxmlformats.org/drawingml/2006/spreadsheetDrawing">
      <xdr:col>24</xdr:col>
      <xdr:colOff>63500</xdr:colOff>
      <xdr:row>57</xdr:row>
      <xdr:rowOff>166370</xdr:rowOff>
    </xdr:to>
    <xdr:cxnSp macro="">
      <xdr:nvCxnSpPr>
        <xdr:cNvPr id="115" name="直線コネクタ 114"/>
        <xdr:cNvCxnSpPr/>
      </xdr:nvCxnSpPr>
      <xdr:spPr>
        <a:xfrm>
          <a:off x="3797300" y="98996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70485</xdr:rowOff>
    </xdr:from>
    <xdr:ext cx="598805" cy="259080"/>
    <xdr:sp macro="" textlink="">
      <xdr:nvSpPr>
        <xdr:cNvPr id="116" name="物件費平均値テキスト"/>
        <xdr:cNvSpPr txBox="1"/>
      </xdr:nvSpPr>
      <xdr:spPr>
        <a:xfrm>
          <a:off x="4686300" y="9671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47625</xdr:rowOff>
    </xdr:from>
    <xdr:to xmlns:xdr="http://schemas.openxmlformats.org/drawingml/2006/spreadsheetDrawing">
      <xdr:col>24</xdr:col>
      <xdr:colOff>114300</xdr:colOff>
      <xdr:row>57</xdr:row>
      <xdr:rowOff>149225</xdr:rowOff>
    </xdr:to>
    <xdr:sp macro="" textlink="">
      <xdr:nvSpPr>
        <xdr:cNvPr id="117" name="フローチャート: 判断 116"/>
        <xdr:cNvSpPr/>
      </xdr:nvSpPr>
      <xdr:spPr>
        <a:xfrm>
          <a:off x="45847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127000</xdr:rowOff>
    </xdr:from>
    <xdr:to xmlns:xdr="http://schemas.openxmlformats.org/drawingml/2006/spreadsheetDrawing">
      <xdr:col>19</xdr:col>
      <xdr:colOff>177800</xdr:colOff>
      <xdr:row>58</xdr:row>
      <xdr:rowOff>42545</xdr:rowOff>
    </xdr:to>
    <xdr:cxnSp macro="">
      <xdr:nvCxnSpPr>
        <xdr:cNvPr id="118" name="直線コネクタ 117"/>
        <xdr:cNvCxnSpPr/>
      </xdr:nvCxnSpPr>
      <xdr:spPr>
        <a:xfrm flipV="1">
          <a:off x="2908300" y="98996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60325</xdr:rowOff>
    </xdr:from>
    <xdr:to xmlns:xdr="http://schemas.openxmlformats.org/drawingml/2006/spreadsheetDrawing">
      <xdr:col>20</xdr:col>
      <xdr:colOff>38100</xdr:colOff>
      <xdr:row>57</xdr:row>
      <xdr:rowOff>161925</xdr:rowOff>
    </xdr:to>
    <xdr:sp macro="" textlink="">
      <xdr:nvSpPr>
        <xdr:cNvPr id="119" name="フローチャート: 判断 118"/>
        <xdr:cNvSpPr/>
      </xdr:nvSpPr>
      <xdr:spPr>
        <a:xfrm>
          <a:off x="3746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xdr:rowOff>
    </xdr:from>
    <xdr:ext cx="593725" cy="254000"/>
    <xdr:sp macro="" textlink="">
      <xdr:nvSpPr>
        <xdr:cNvPr id="120" name="テキスト ボックス 119"/>
        <xdr:cNvSpPr txBox="1"/>
      </xdr:nvSpPr>
      <xdr:spPr>
        <a:xfrm>
          <a:off x="3497580" y="96088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7620</xdr:rowOff>
    </xdr:from>
    <xdr:to xmlns:xdr="http://schemas.openxmlformats.org/drawingml/2006/spreadsheetDrawing">
      <xdr:col>15</xdr:col>
      <xdr:colOff>50800</xdr:colOff>
      <xdr:row>58</xdr:row>
      <xdr:rowOff>42545</xdr:rowOff>
    </xdr:to>
    <xdr:cxnSp macro="">
      <xdr:nvCxnSpPr>
        <xdr:cNvPr id="121" name="直線コネクタ 120"/>
        <xdr:cNvCxnSpPr/>
      </xdr:nvCxnSpPr>
      <xdr:spPr>
        <a:xfrm>
          <a:off x="2019300" y="99517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83820</xdr:rowOff>
    </xdr:from>
    <xdr:to xmlns:xdr="http://schemas.openxmlformats.org/drawingml/2006/spreadsheetDrawing">
      <xdr:col>15</xdr:col>
      <xdr:colOff>101600</xdr:colOff>
      <xdr:row>58</xdr:row>
      <xdr:rowOff>13970</xdr:rowOff>
    </xdr:to>
    <xdr:sp macro="" textlink="">
      <xdr:nvSpPr>
        <xdr:cNvPr id="122" name="フローチャート: 判断 121"/>
        <xdr:cNvSpPr/>
      </xdr:nvSpPr>
      <xdr:spPr>
        <a:xfrm>
          <a:off x="2857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30480</xdr:rowOff>
    </xdr:from>
    <xdr:ext cx="593725" cy="254000"/>
    <xdr:sp macro="" textlink="">
      <xdr:nvSpPr>
        <xdr:cNvPr id="123" name="テキスト ボックス 122"/>
        <xdr:cNvSpPr txBox="1"/>
      </xdr:nvSpPr>
      <xdr:spPr>
        <a:xfrm>
          <a:off x="2608580" y="96316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170815</xdr:rowOff>
    </xdr:from>
    <xdr:to xmlns:xdr="http://schemas.openxmlformats.org/drawingml/2006/spreadsheetDrawing">
      <xdr:col>10</xdr:col>
      <xdr:colOff>114300</xdr:colOff>
      <xdr:row>58</xdr:row>
      <xdr:rowOff>7620</xdr:rowOff>
    </xdr:to>
    <xdr:cxnSp macro="">
      <xdr:nvCxnSpPr>
        <xdr:cNvPr id="124" name="直線コネクタ 123"/>
        <xdr:cNvCxnSpPr/>
      </xdr:nvCxnSpPr>
      <xdr:spPr>
        <a:xfrm>
          <a:off x="1130300" y="99434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134620</xdr:rowOff>
    </xdr:from>
    <xdr:to xmlns:xdr="http://schemas.openxmlformats.org/drawingml/2006/spreadsheetDrawing">
      <xdr:col>10</xdr:col>
      <xdr:colOff>165100</xdr:colOff>
      <xdr:row>58</xdr:row>
      <xdr:rowOff>64770</xdr:rowOff>
    </xdr:to>
    <xdr:sp macro="" textlink="">
      <xdr:nvSpPr>
        <xdr:cNvPr id="125" name="フローチャート: 判断 124"/>
        <xdr:cNvSpPr/>
      </xdr:nvSpPr>
      <xdr:spPr>
        <a:xfrm>
          <a:off x="1968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55880</xdr:rowOff>
    </xdr:from>
    <xdr:ext cx="593725" cy="259080"/>
    <xdr:sp macro="" textlink="">
      <xdr:nvSpPr>
        <xdr:cNvPr id="126" name="テキスト ボックス 125"/>
        <xdr:cNvSpPr txBox="1"/>
      </xdr:nvSpPr>
      <xdr:spPr>
        <a:xfrm>
          <a:off x="1719580" y="99999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27" name="フローチャート: 判断 126"/>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64135</xdr:rowOff>
    </xdr:from>
    <xdr:ext cx="593725" cy="254000"/>
    <xdr:sp macro="" textlink="">
      <xdr:nvSpPr>
        <xdr:cNvPr id="128" name="テキスト ボックス 127"/>
        <xdr:cNvSpPr txBox="1"/>
      </xdr:nvSpPr>
      <xdr:spPr>
        <a:xfrm>
          <a:off x="830580" y="100082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115570</xdr:rowOff>
    </xdr:from>
    <xdr:to xmlns:xdr="http://schemas.openxmlformats.org/drawingml/2006/spreadsheetDrawing">
      <xdr:col>24</xdr:col>
      <xdr:colOff>114300</xdr:colOff>
      <xdr:row>58</xdr:row>
      <xdr:rowOff>45720</xdr:rowOff>
    </xdr:to>
    <xdr:sp macro="" textlink="">
      <xdr:nvSpPr>
        <xdr:cNvPr id="134" name="楕円 133"/>
        <xdr:cNvSpPr/>
      </xdr:nvSpPr>
      <xdr:spPr>
        <a:xfrm>
          <a:off x="45847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93980</xdr:rowOff>
    </xdr:from>
    <xdr:ext cx="598805" cy="259080"/>
    <xdr:sp macro="" textlink="">
      <xdr:nvSpPr>
        <xdr:cNvPr id="135" name="物件費該当値テキスト"/>
        <xdr:cNvSpPr txBox="1"/>
      </xdr:nvSpPr>
      <xdr:spPr>
        <a:xfrm>
          <a:off x="4686300" y="9866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76200</xdr:rowOff>
    </xdr:from>
    <xdr:to xmlns:xdr="http://schemas.openxmlformats.org/drawingml/2006/spreadsheetDrawing">
      <xdr:col>20</xdr:col>
      <xdr:colOff>38100</xdr:colOff>
      <xdr:row>58</xdr:row>
      <xdr:rowOff>6350</xdr:rowOff>
    </xdr:to>
    <xdr:sp macro="" textlink="">
      <xdr:nvSpPr>
        <xdr:cNvPr id="136" name="楕円 135"/>
        <xdr:cNvSpPr/>
      </xdr:nvSpPr>
      <xdr:spPr>
        <a:xfrm>
          <a:off x="3746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168910</xdr:rowOff>
    </xdr:from>
    <xdr:ext cx="593725" cy="254000"/>
    <xdr:sp macro="" textlink="">
      <xdr:nvSpPr>
        <xdr:cNvPr id="137" name="テキスト ボックス 136"/>
        <xdr:cNvSpPr txBox="1"/>
      </xdr:nvSpPr>
      <xdr:spPr>
        <a:xfrm>
          <a:off x="3497580" y="99415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163195</xdr:rowOff>
    </xdr:from>
    <xdr:to xmlns:xdr="http://schemas.openxmlformats.org/drawingml/2006/spreadsheetDrawing">
      <xdr:col>15</xdr:col>
      <xdr:colOff>101600</xdr:colOff>
      <xdr:row>58</xdr:row>
      <xdr:rowOff>93345</xdr:rowOff>
    </xdr:to>
    <xdr:sp macro="" textlink="">
      <xdr:nvSpPr>
        <xdr:cNvPr id="138" name="楕円 137"/>
        <xdr:cNvSpPr/>
      </xdr:nvSpPr>
      <xdr:spPr>
        <a:xfrm>
          <a:off x="2857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84455</xdr:rowOff>
    </xdr:from>
    <xdr:ext cx="593725" cy="259080"/>
    <xdr:sp macro="" textlink="">
      <xdr:nvSpPr>
        <xdr:cNvPr id="139" name="テキスト ボックス 138"/>
        <xdr:cNvSpPr txBox="1"/>
      </xdr:nvSpPr>
      <xdr:spPr>
        <a:xfrm>
          <a:off x="2608580" y="100285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128270</xdr:rowOff>
    </xdr:from>
    <xdr:to xmlns:xdr="http://schemas.openxmlformats.org/drawingml/2006/spreadsheetDrawing">
      <xdr:col>10</xdr:col>
      <xdr:colOff>165100</xdr:colOff>
      <xdr:row>58</xdr:row>
      <xdr:rowOff>58420</xdr:rowOff>
    </xdr:to>
    <xdr:sp macro="" textlink="">
      <xdr:nvSpPr>
        <xdr:cNvPr id="140" name="楕円 139"/>
        <xdr:cNvSpPr/>
      </xdr:nvSpPr>
      <xdr:spPr>
        <a:xfrm>
          <a:off x="1968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74930</xdr:rowOff>
    </xdr:from>
    <xdr:ext cx="593725" cy="254000"/>
    <xdr:sp macro="" textlink="">
      <xdr:nvSpPr>
        <xdr:cNvPr id="141" name="テキスト ボックス 140"/>
        <xdr:cNvSpPr txBox="1"/>
      </xdr:nvSpPr>
      <xdr:spPr>
        <a:xfrm>
          <a:off x="1719580" y="96761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120650</xdr:rowOff>
    </xdr:from>
    <xdr:to xmlns:xdr="http://schemas.openxmlformats.org/drawingml/2006/spreadsheetDrawing">
      <xdr:col>6</xdr:col>
      <xdr:colOff>38100</xdr:colOff>
      <xdr:row>58</xdr:row>
      <xdr:rowOff>50165</xdr:rowOff>
    </xdr:to>
    <xdr:sp macro="" textlink="">
      <xdr:nvSpPr>
        <xdr:cNvPr id="142" name="楕円 141"/>
        <xdr:cNvSpPr/>
      </xdr:nvSpPr>
      <xdr:spPr>
        <a:xfrm>
          <a:off x="10795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66675</xdr:rowOff>
    </xdr:from>
    <xdr:ext cx="593725" cy="254000"/>
    <xdr:sp macro="" textlink="">
      <xdr:nvSpPr>
        <xdr:cNvPr id="143" name="テキスト ボックス 142"/>
        <xdr:cNvSpPr txBox="1"/>
      </xdr:nvSpPr>
      <xdr:spPr>
        <a:xfrm>
          <a:off x="830580" y="96678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2" name="テキスト ボックス 151"/>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55" name="テキスト ボックス 154"/>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000"/>
    <xdr:sp macro="" textlink="">
      <xdr:nvSpPr>
        <xdr:cNvPr id="159" name="テキスト ボックス 158"/>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5" name="テキスト ボックス 164"/>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42545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160655</xdr:rowOff>
    </xdr:from>
    <xdr:ext cx="534670" cy="259080"/>
    <xdr:sp macro="" textlink="">
      <xdr:nvSpPr>
        <xdr:cNvPr id="170" name="維持補修費最大値テキスト"/>
        <xdr:cNvSpPr txBox="1"/>
      </xdr:nvSpPr>
      <xdr:spPr>
        <a:xfrm>
          <a:off x="4686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42545</xdr:rowOff>
    </xdr:from>
    <xdr:to xmlns:xdr="http://schemas.openxmlformats.org/drawingml/2006/spreadsheetDrawing">
      <xdr:col>24</xdr:col>
      <xdr:colOff>152400</xdr:colOff>
      <xdr:row>70</xdr:row>
      <xdr:rowOff>42545</xdr:rowOff>
    </xdr:to>
    <xdr:cxnSp macro="">
      <xdr:nvCxnSpPr>
        <xdr:cNvPr id="171" name="直線コネクタ 170"/>
        <xdr:cNvCxnSpPr/>
      </xdr:nvCxnSpPr>
      <xdr:spPr>
        <a:xfrm>
          <a:off x="4546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109855</xdr:rowOff>
    </xdr:from>
    <xdr:to xmlns:xdr="http://schemas.openxmlformats.org/drawingml/2006/spreadsheetDrawing">
      <xdr:col>24</xdr:col>
      <xdr:colOff>63500</xdr:colOff>
      <xdr:row>78</xdr:row>
      <xdr:rowOff>153670</xdr:rowOff>
    </xdr:to>
    <xdr:cxnSp macro="">
      <xdr:nvCxnSpPr>
        <xdr:cNvPr id="172" name="直線コネクタ 171"/>
        <xdr:cNvCxnSpPr/>
      </xdr:nvCxnSpPr>
      <xdr:spPr>
        <a:xfrm flipV="1">
          <a:off x="3797300" y="1348295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104775</xdr:rowOff>
    </xdr:from>
    <xdr:ext cx="534670" cy="259080"/>
    <xdr:sp macro="" textlink="">
      <xdr:nvSpPr>
        <xdr:cNvPr id="173" name="維持補修費平均値テキスト"/>
        <xdr:cNvSpPr txBox="1"/>
      </xdr:nvSpPr>
      <xdr:spPr>
        <a:xfrm>
          <a:off x="4686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81915</xdr:rowOff>
    </xdr:from>
    <xdr:to xmlns:xdr="http://schemas.openxmlformats.org/drawingml/2006/spreadsheetDrawing">
      <xdr:col>24</xdr:col>
      <xdr:colOff>114300</xdr:colOff>
      <xdr:row>77</xdr:row>
      <xdr:rowOff>12065</xdr:rowOff>
    </xdr:to>
    <xdr:sp macro="" textlink="">
      <xdr:nvSpPr>
        <xdr:cNvPr id="174" name="フローチャート: 判断 173"/>
        <xdr:cNvSpPr/>
      </xdr:nvSpPr>
      <xdr:spPr>
        <a:xfrm>
          <a:off x="4584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120650</xdr:rowOff>
    </xdr:from>
    <xdr:to xmlns:xdr="http://schemas.openxmlformats.org/drawingml/2006/spreadsheetDrawing">
      <xdr:col>19</xdr:col>
      <xdr:colOff>177800</xdr:colOff>
      <xdr:row>78</xdr:row>
      <xdr:rowOff>153670</xdr:rowOff>
    </xdr:to>
    <xdr:cxnSp macro="">
      <xdr:nvCxnSpPr>
        <xdr:cNvPr id="175" name="直線コネクタ 174"/>
        <xdr:cNvCxnSpPr/>
      </xdr:nvCxnSpPr>
      <xdr:spPr>
        <a:xfrm>
          <a:off x="2908300" y="134937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96520</xdr:rowOff>
    </xdr:from>
    <xdr:to xmlns:xdr="http://schemas.openxmlformats.org/drawingml/2006/spreadsheetDrawing">
      <xdr:col>20</xdr:col>
      <xdr:colOff>38100</xdr:colOff>
      <xdr:row>77</xdr:row>
      <xdr:rowOff>26670</xdr:rowOff>
    </xdr:to>
    <xdr:sp macro="" textlink="">
      <xdr:nvSpPr>
        <xdr:cNvPr id="176" name="フローチャート: 判断 175"/>
        <xdr:cNvSpPr/>
      </xdr:nvSpPr>
      <xdr:spPr>
        <a:xfrm>
          <a:off x="3746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43180</xdr:rowOff>
    </xdr:from>
    <xdr:ext cx="529590" cy="254000"/>
    <xdr:sp macro="" textlink="">
      <xdr:nvSpPr>
        <xdr:cNvPr id="177" name="テキスト ボックス 176"/>
        <xdr:cNvSpPr txBox="1"/>
      </xdr:nvSpPr>
      <xdr:spPr>
        <a:xfrm>
          <a:off x="3529965" y="12901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120650</xdr:rowOff>
    </xdr:from>
    <xdr:to xmlns:xdr="http://schemas.openxmlformats.org/drawingml/2006/spreadsheetDrawing">
      <xdr:col>15</xdr:col>
      <xdr:colOff>50800</xdr:colOff>
      <xdr:row>78</xdr:row>
      <xdr:rowOff>140335</xdr:rowOff>
    </xdr:to>
    <xdr:cxnSp macro="">
      <xdr:nvCxnSpPr>
        <xdr:cNvPr id="178" name="直線コネクタ 177"/>
        <xdr:cNvCxnSpPr/>
      </xdr:nvCxnSpPr>
      <xdr:spPr>
        <a:xfrm flipV="1">
          <a:off x="2019300" y="134937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119380</xdr:rowOff>
    </xdr:from>
    <xdr:to xmlns:xdr="http://schemas.openxmlformats.org/drawingml/2006/spreadsheetDrawing">
      <xdr:col>15</xdr:col>
      <xdr:colOff>101600</xdr:colOff>
      <xdr:row>77</xdr:row>
      <xdr:rowOff>49530</xdr:rowOff>
    </xdr:to>
    <xdr:sp macro="" textlink="">
      <xdr:nvSpPr>
        <xdr:cNvPr id="179" name="フローチャート: 判断 178"/>
        <xdr:cNvSpPr/>
      </xdr:nvSpPr>
      <xdr:spPr>
        <a:xfrm>
          <a:off x="2857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66040</xdr:rowOff>
    </xdr:from>
    <xdr:ext cx="529590" cy="254000"/>
    <xdr:sp macro="" textlink="">
      <xdr:nvSpPr>
        <xdr:cNvPr id="180" name="テキスト ボックス 179"/>
        <xdr:cNvSpPr txBox="1"/>
      </xdr:nvSpPr>
      <xdr:spPr>
        <a:xfrm>
          <a:off x="2640965" y="12924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132715</xdr:rowOff>
    </xdr:from>
    <xdr:to xmlns:xdr="http://schemas.openxmlformats.org/drawingml/2006/spreadsheetDrawing">
      <xdr:col>10</xdr:col>
      <xdr:colOff>114300</xdr:colOff>
      <xdr:row>78</xdr:row>
      <xdr:rowOff>140335</xdr:rowOff>
    </xdr:to>
    <xdr:cxnSp macro="">
      <xdr:nvCxnSpPr>
        <xdr:cNvPr id="181" name="直線コネクタ 180"/>
        <xdr:cNvCxnSpPr/>
      </xdr:nvCxnSpPr>
      <xdr:spPr>
        <a:xfrm>
          <a:off x="1130300" y="135058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163195</xdr:rowOff>
    </xdr:from>
    <xdr:to xmlns:xdr="http://schemas.openxmlformats.org/drawingml/2006/spreadsheetDrawing">
      <xdr:col>10</xdr:col>
      <xdr:colOff>165100</xdr:colOff>
      <xdr:row>77</xdr:row>
      <xdr:rowOff>93345</xdr:rowOff>
    </xdr:to>
    <xdr:sp macro="" textlink="">
      <xdr:nvSpPr>
        <xdr:cNvPr id="182" name="フローチャート: 判断 181"/>
        <xdr:cNvSpPr/>
      </xdr:nvSpPr>
      <xdr:spPr>
        <a:xfrm>
          <a:off x="196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109855</xdr:rowOff>
    </xdr:from>
    <xdr:ext cx="529590" cy="254000"/>
    <xdr:sp macro="" textlink="">
      <xdr:nvSpPr>
        <xdr:cNvPr id="183" name="テキスト ボックス 182"/>
        <xdr:cNvSpPr txBox="1"/>
      </xdr:nvSpPr>
      <xdr:spPr>
        <a:xfrm>
          <a:off x="1751965" y="129686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135255</xdr:rowOff>
    </xdr:to>
    <xdr:sp macro="" textlink="">
      <xdr:nvSpPr>
        <xdr:cNvPr id="184" name="フローチャート: 判断 183"/>
        <xdr:cNvSpPr/>
      </xdr:nvSpPr>
      <xdr:spPr>
        <a:xfrm>
          <a:off x="1079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151765</xdr:rowOff>
    </xdr:from>
    <xdr:ext cx="529590" cy="259080"/>
    <xdr:sp macro="" textlink="">
      <xdr:nvSpPr>
        <xdr:cNvPr id="185" name="テキスト ボックス 184"/>
        <xdr:cNvSpPr txBox="1"/>
      </xdr:nvSpPr>
      <xdr:spPr>
        <a:xfrm>
          <a:off x="862965" y="13010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59055</xdr:rowOff>
    </xdr:from>
    <xdr:to xmlns:xdr="http://schemas.openxmlformats.org/drawingml/2006/spreadsheetDrawing">
      <xdr:col>24</xdr:col>
      <xdr:colOff>114300</xdr:colOff>
      <xdr:row>78</xdr:row>
      <xdr:rowOff>160655</xdr:rowOff>
    </xdr:to>
    <xdr:sp macro="" textlink="">
      <xdr:nvSpPr>
        <xdr:cNvPr id="191" name="楕円 190"/>
        <xdr:cNvSpPr/>
      </xdr:nvSpPr>
      <xdr:spPr>
        <a:xfrm>
          <a:off x="45847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145415</xdr:rowOff>
    </xdr:from>
    <xdr:ext cx="469900" cy="254000"/>
    <xdr:sp macro="" textlink="">
      <xdr:nvSpPr>
        <xdr:cNvPr id="192" name="維持補修費該当値テキスト"/>
        <xdr:cNvSpPr txBox="1"/>
      </xdr:nvSpPr>
      <xdr:spPr>
        <a:xfrm>
          <a:off x="4686300" y="133470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102870</xdr:rowOff>
    </xdr:from>
    <xdr:to xmlns:xdr="http://schemas.openxmlformats.org/drawingml/2006/spreadsheetDrawing">
      <xdr:col>20</xdr:col>
      <xdr:colOff>38100</xdr:colOff>
      <xdr:row>79</xdr:row>
      <xdr:rowOff>33020</xdr:rowOff>
    </xdr:to>
    <xdr:sp macro="" textlink="">
      <xdr:nvSpPr>
        <xdr:cNvPr id="193" name="楕円 192"/>
        <xdr:cNvSpPr/>
      </xdr:nvSpPr>
      <xdr:spPr>
        <a:xfrm>
          <a:off x="3746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24130</xdr:rowOff>
    </xdr:from>
    <xdr:ext cx="464820" cy="259080"/>
    <xdr:sp macro="" textlink="">
      <xdr:nvSpPr>
        <xdr:cNvPr id="194" name="テキスト ボックス 193"/>
        <xdr:cNvSpPr txBox="1"/>
      </xdr:nvSpPr>
      <xdr:spPr>
        <a:xfrm>
          <a:off x="3562350" y="135686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69215</xdr:rowOff>
    </xdr:from>
    <xdr:to xmlns:xdr="http://schemas.openxmlformats.org/drawingml/2006/spreadsheetDrawing">
      <xdr:col>15</xdr:col>
      <xdr:colOff>101600</xdr:colOff>
      <xdr:row>78</xdr:row>
      <xdr:rowOff>170815</xdr:rowOff>
    </xdr:to>
    <xdr:sp macro="" textlink="">
      <xdr:nvSpPr>
        <xdr:cNvPr id="195" name="楕円 194"/>
        <xdr:cNvSpPr/>
      </xdr:nvSpPr>
      <xdr:spPr>
        <a:xfrm>
          <a:off x="2857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161925</xdr:rowOff>
    </xdr:from>
    <xdr:ext cx="464820" cy="259080"/>
    <xdr:sp macro="" textlink="">
      <xdr:nvSpPr>
        <xdr:cNvPr id="196" name="テキスト ボックス 195"/>
        <xdr:cNvSpPr txBox="1"/>
      </xdr:nvSpPr>
      <xdr:spPr>
        <a:xfrm>
          <a:off x="2673350" y="13535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89535</xdr:rowOff>
    </xdr:from>
    <xdr:to xmlns:xdr="http://schemas.openxmlformats.org/drawingml/2006/spreadsheetDrawing">
      <xdr:col>10</xdr:col>
      <xdr:colOff>165100</xdr:colOff>
      <xdr:row>79</xdr:row>
      <xdr:rowOff>19685</xdr:rowOff>
    </xdr:to>
    <xdr:sp macro="" textlink="">
      <xdr:nvSpPr>
        <xdr:cNvPr id="197" name="楕円 196"/>
        <xdr:cNvSpPr/>
      </xdr:nvSpPr>
      <xdr:spPr>
        <a:xfrm>
          <a:off x="1968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10795</xdr:rowOff>
    </xdr:from>
    <xdr:ext cx="464820" cy="258445"/>
    <xdr:sp macro="" textlink="">
      <xdr:nvSpPr>
        <xdr:cNvPr id="198" name="テキスト ボックス 197"/>
        <xdr:cNvSpPr txBox="1"/>
      </xdr:nvSpPr>
      <xdr:spPr>
        <a:xfrm>
          <a:off x="1784350" y="1355534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81915</xdr:rowOff>
    </xdr:from>
    <xdr:to xmlns:xdr="http://schemas.openxmlformats.org/drawingml/2006/spreadsheetDrawing">
      <xdr:col>6</xdr:col>
      <xdr:colOff>38100</xdr:colOff>
      <xdr:row>79</xdr:row>
      <xdr:rowOff>12065</xdr:rowOff>
    </xdr:to>
    <xdr:sp macro="" textlink="">
      <xdr:nvSpPr>
        <xdr:cNvPr id="199" name="楕円 198"/>
        <xdr:cNvSpPr/>
      </xdr:nvSpPr>
      <xdr:spPr>
        <a:xfrm>
          <a:off x="1079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3175</xdr:rowOff>
    </xdr:from>
    <xdr:ext cx="464820" cy="259080"/>
    <xdr:sp macro="" textlink="">
      <xdr:nvSpPr>
        <xdr:cNvPr id="200" name="テキスト ボックス 199"/>
        <xdr:cNvSpPr txBox="1"/>
      </xdr:nvSpPr>
      <xdr:spPr>
        <a:xfrm>
          <a:off x="895350" y="135477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09" name="テキスト ボックス 208"/>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1" name="テキスト ボックス 210"/>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2" name="直線コネクタ 211"/>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4000"/>
    <xdr:sp macro="" textlink="">
      <xdr:nvSpPr>
        <xdr:cNvPr id="213" name="テキスト ボックス 212"/>
        <xdr:cNvSpPr txBox="1"/>
      </xdr:nvSpPr>
      <xdr:spPr>
        <a:xfrm>
          <a:off x="230505" y="16971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4" name="直線コネクタ 213"/>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4000"/>
    <xdr:sp macro="" textlink="">
      <xdr:nvSpPr>
        <xdr:cNvPr id="215" name="テキスト ボックス 214"/>
        <xdr:cNvSpPr txBox="1"/>
      </xdr:nvSpPr>
      <xdr:spPr>
        <a:xfrm>
          <a:off x="230505" y="1668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6" name="直線コネクタ 215"/>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4000"/>
    <xdr:sp macro="" textlink="">
      <xdr:nvSpPr>
        <xdr:cNvPr id="217" name="テキスト ボックス 216"/>
        <xdr:cNvSpPr txBox="1"/>
      </xdr:nvSpPr>
      <xdr:spPr>
        <a:xfrm>
          <a:off x="230505" y="16399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19" name="テキスト ボックス 218"/>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0" name="直線コネクタ 219"/>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0550" cy="254000"/>
    <xdr:sp macro="" textlink="">
      <xdr:nvSpPr>
        <xdr:cNvPr id="221" name="テキスト ボックス 220"/>
        <xdr:cNvSpPr txBox="1"/>
      </xdr:nvSpPr>
      <xdr:spPr>
        <a:xfrm>
          <a:off x="166370" y="158280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2" name="直線コネクタ 221"/>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0550" cy="254000"/>
    <xdr:sp macro="" textlink="">
      <xdr:nvSpPr>
        <xdr:cNvPr id="223" name="テキスト ボックス 222"/>
        <xdr:cNvSpPr txBox="1"/>
      </xdr:nvSpPr>
      <xdr:spPr>
        <a:xfrm>
          <a:off x="16637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4" name="直線コネクタ 223"/>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0550" cy="254000"/>
    <xdr:sp macro="" textlink="">
      <xdr:nvSpPr>
        <xdr:cNvPr id="225" name="テキスト ボックス 224"/>
        <xdr:cNvSpPr txBox="1"/>
      </xdr:nvSpPr>
      <xdr:spPr>
        <a:xfrm>
          <a:off x="16637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7" name="テキスト ボックス 226"/>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95885</xdr:rowOff>
    </xdr:from>
    <xdr:to xmlns:xdr="http://schemas.openxmlformats.org/drawingml/2006/spreadsheetDrawing">
      <xdr:col>24</xdr:col>
      <xdr:colOff>62865</xdr:colOff>
      <xdr:row>98</xdr:row>
      <xdr:rowOff>134620</xdr:rowOff>
    </xdr:to>
    <xdr:cxnSp macro="">
      <xdr:nvCxnSpPr>
        <xdr:cNvPr id="229" name="直線コネクタ 228"/>
        <xdr:cNvCxnSpPr/>
      </xdr:nvCxnSpPr>
      <xdr:spPr>
        <a:xfrm flipV="1">
          <a:off x="46335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138430</xdr:rowOff>
    </xdr:from>
    <xdr:ext cx="534670" cy="259080"/>
    <xdr:sp macro="" textlink="">
      <xdr:nvSpPr>
        <xdr:cNvPr id="230" name="扶助費最小値テキスト"/>
        <xdr:cNvSpPr txBox="1"/>
      </xdr:nvSpPr>
      <xdr:spPr>
        <a:xfrm>
          <a:off x="46863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134620</xdr:rowOff>
    </xdr:from>
    <xdr:to xmlns:xdr="http://schemas.openxmlformats.org/drawingml/2006/spreadsheetDrawing">
      <xdr:col>24</xdr:col>
      <xdr:colOff>152400</xdr:colOff>
      <xdr:row>98</xdr:row>
      <xdr:rowOff>134620</xdr:rowOff>
    </xdr:to>
    <xdr:cxnSp macro="">
      <xdr:nvCxnSpPr>
        <xdr:cNvPr id="231" name="直線コネクタ 230"/>
        <xdr:cNvCxnSpPr/>
      </xdr:nvCxnSpPr>
      <xdr:spPr>
        <a:xfrm>
          <a:off x="4546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42545</xdr:rowOff>
    </xdr:from>
    <xdr:ext cx="598805" cy="254000"/>
    <xdr:sp macro="" textlink="">
      <xdr:nvSpPr>
        <xdr:cNvPr id="232" name="扶助費最大値テキスト"/>
        <xdr:cNvSpPr txBox="1"/>
      </xdr:nvSpPr>
      <xdr:spPr>
        <a:xfrm>
          <a:off x="4686300" y="153015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95885</xdr:rowOff>
    </xdr:from>
    <xdr:to xmlns:xdr="http://schemas.openxmlformats.org/drawingml/2006/spreadsheetDrawing">
      <xdr:col>24</xdr:col>
      <xdr:colOff>152400</xdr:colOff>
      <xdr:row>90</xdr:row>
      <xdr:rowOff>95885</xdr:rowOff>
    </xdr:to>
    <xdr:cxnSp macro="">
      <xdr:nvCxnSpPr>
        <xdr:cNvPr id="233" name="直線コネクタ 232"/>
        <xdr:cNvCxnSpPr/>
      </xdr:nvCxnSpPr>
      <xdr:spPr>
        <a:xfrm>
          <a:off x="4546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124460</xdr:rowOff>
    </xdr:from>
    <xdr:to xmlns:xdr="http://schemas.openxmlformats.org/drawingml/2006/spreadsheetDrawing">
      <xdr:col>24</xdr:col>
      <xdr:colOff>63500</xdr:colOff>
      <xdr:row>97</xdr:row>
      <xdr:rowOff>17780</xdr:rowOff>
    </xdr:to>
    <xdr:cxnSp macro="">
      <xdr:nvCxnSpPr>
        <xdr:cNvPr id="234" name="直線コネクタ 233"/>
        <xdr:cNvCxnSpPr/>
      </xdr:nvCxnSpPr>
      <xdr:spPr>
        <a:xfrm flipV="1">
          <a:off x="3797300" y="1658366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82550</xdr:rowOff>
    </xdr:from>
    <xdr:ext cx="598805" cy="259080"/>
    <xdr:sp macro="" textlink="">
      <xdr:nvSpPr>
        <xdr:cNvPr id="235" name="扶助費平均値テキスト"/>
        <xdr:cNvSpPr txBox="1"/>
      </xdr:nvSpPr>
      <xdr:spPr>
        <a:xfrm>
          <a:off x="46863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59690</xdr:rowOff>
    </xdr:from>
    <xdr:to xmlns:xdr="http://schemas.openxmlformats.org/drawingml/2006/spreadsheetDrawing">
      <xdr:col>24</xdr:col>
      <xdr:colOff>114300</xdr:colOff>
      <xdr:row>95</xdr:row>
      <xdr:rowOff>161290</xdr:rowOff>
    </xdr:to>
    <xdr:sp macro="" textlink="">
      <xdr:nvSpPr>
        <xdr:cNvPr id="236" name="フローチャート: 判断 235"/>
        <xdr:cNvSpPr/>
      </xdr:nvSpPr>
      <xdr:spPr>
        <a:xfrm>
          <a:off x="4584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27940</xdr:rowOff>
    </xdr:from>
    <xdr:to xmlns:xdr="http://schemas.openxmlformats.org/drawingml/2006/spreadsheetDrawing">
      <xdr:col>19</xdr:col>
      <xdr:colOff>177800</xdr:colOff>
      <xdr:row>97</xdr:row>
      <xdr:rowOff>17780</xdr:rowOff>
    </xdr:to>
    <xdr:cxnSp macro="">
      <xdr:nvCxnSpPr>
        <xdr:cNvPr id="237" name="直線コネクタ 236"/>
        <xdr:cNvCxnSpPr/>
      </xdr:nvCxnSpPr>
      <xdr:spPr>
        <a:xfrm>
          <a:off x="2908300" y="1648714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155575</xdr:rowOff>
    </xdr:from>
    <xdr:to xmlns:xdr="http://schemas.openxmlformats.org/drawingml/2006/spreadsheetDrawing">
      <xdr:col>20</xdr:col>
      <xdr:colOff>38100</xdr:colOff>
      <xdr:row>96</xdr:row>
      <xdr:rowOff>86360</xdr:rowOff>
    </xdr:to>
    <xdr:sp macro="" textlink="">
      <xdr:nvSpPr>
        <xdr:cNvPr id="238" name="フローチャート: 判断 237"/>
        <xdr:cNvSpPr/>
      </xdr:nvSpPr>
      <xdr:spPr>
        <a:xfrm>
          <a:off x="3746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102235</xdr:rowOff>
    </xdr:from>
    <xdr:ext cx="529590" cy="258445"/>
    <xdr:sp macro="" textlink="">
      <xdr:nvSpPr>
        <xdr:cNvPr id="239" name="テキスト ボックス 238"/>
        <xdr:cNvSpPr txBox="1"/>
      </xdr:nvSpPr>
      <xdr:spPr>
        <a:xfrm>
          <a:off x="3529965" y="162185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27940</xdr:rowOff>
    </xdr:from>
    <xdr:to xmlns:xdr="http://schemas.openxmlformats.org/drawingml/2006/spreadsheetDrawing">
      <xdr:col>15</xdr:col>
      <xdr:colOff>50800</xdr:colOff>
      <xdr:row>97</xdr:row>
      <xdr:rowOff>125095</xdr:rowOff>
    </xdr:to>
    <xdr:cxnSp macro="">
      <xdr:nvCxnSpPr>
        <xdr:cNvPr id="240" name="直線コネクタ 239"/>
        <xdr:cNvCxnSpPr/>
      </xdr:nvCxnSpPr>
      <xdr:spPr>
        <a:xfrm flipV="1">
          <a:off x="2019300" y="16487140"/>
          <a:ext cx="8890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45720</xdr:rowOff>
    </xdr:from>
    <xdr:to xmlns:xdr="http://schemas.openxmlformats.org/drawingml/2006/spreadsheetDrawing">
      <xdr:col>15</xdr:col>
      <xdr:colOff>101600</xdr:colOff>
      <xdr:row>95</xdr:row>
      <xdr:rowOff>147320</xdr:rowOff>
    </xdr:to>
    <xdr:sp macro="" textlink="">
      <xdr:nvSpPr>
        <xdr:cNvPr id="241" name="フローチャート: 判断 240"/>
        <xdr:cNvSpPr/>
      </xdr:nvSpPr>
      <xdr:spPr>
        <a:xfrm>
          <a:off x="28575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163830</xdr:rowOff>
    </xdr:from>
    <xdr:ext cx="593725" cy="259080"/>
    <xdr:sp macro="" textlink="">
      <xdr:nvSpPr>
        <xdr:cNvPr id="242" name="テキスト ボックス 241"/>
        <xdr:cNvSpPr txBox="1"/>
      </xdr:nvSpPr>
      <xdr:spPr>
        <a:xfrm>
          <a:off x="2608580" y="161086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125095</xdr:rowOff>
    </xdr:from>
    <xdr:to xmlns:xdr="http://schemas.openxmlformats.org/drawingml/2006/spreadsheetDrawing">
      <xdr:col>10</xdr:col>
      <xdr:colOff>114300</xdr:colOff>
      <xdr:row>98</xdr:row>
      <xdr:rowOff>1905</xdr:rowOff>
    </xdr:to>
    <xdr:cxnSp macro="">
      <xdr:nvCxnSpPr>
        <xdr:cNvPr id="243" name="直線コネクタ 242"/>
        <xdr:cNvCxnSpPr/>
      </xdr:nvCxnSpPr>
      <xdr:spPr>
        <a:xfrm flipV="1">
          <a:off x="1130300" y="167557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160655</xdr:rowOff>
    </xdr:from>
    <xdr:to xmlns:xdr="http://schemas.openxmlformats.org/drawingml/2006/spreadsheetDrawing">
      <xdr:col>10</xdr:col>
      <xdr:colOff>165100</xdr:colOff>
      <xdr:row>97</xdr:row>
      <xdr:rowOff>90805</xdr:rowOff>
    </xdr:to>
    <xdr:sp macro="" textlink="">
      <xdr:nvSpPr>
        <xdr:cNvPr id="244" name="フローチャート: 判断 243"/>
        <xdr:cNvSpPr/>
      </xdr:nvSpPr>
      <xdr:spPr>
        <a:xfrm>
          <a:off x="196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107315</xdr:rowOff>
    </xdr:from>
    <xdr:ext cx="529590" cy="259080"/>
    <xdr:sp macro="" textlink="">
      <xdr:nvSpPr>
        <xdr:cNvPr id="245" name="テキスト ボックス 244"/>
        <xdr:cNvSpPr txBox="1"/>
      </xdr:nvSpPr>
      <xdr:spPr>
        <a:xfrm>
          <a:off x="1751965" y="163950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xdr:rowOff>
    </xdr:from>
    <xdr:to xmlns:xdr="http://schemas.openxmlformats.org/drawingml/2006/spreadsheetDrawing">
      <xdr:col>6</xdr:col>
      <xdr:colOff>38100</xdr:colOff>
      <xdr:row>97</xdr:row>
      <xdr:rowOff>102235</xdr:rowOff>
    </xdr:to>
    <xdr:sp macro="" textlink="">
      <xdr:nvSpPr>
        <xdr:cNvPr id="246" name="フローチャート: 判断 245"/>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118745</xdr:rowOff>
    </xdr:from>
    <xdr:ext cx="529590" cy="259080"/>
    <xdr:sp macro="" textlink="">
      <xdr:nvSpPr>
        <xdr:cNvPr id="247" name="テキスト ボックス 246"/>
        <xdr:cNvSpPr txBox="1"/>
      </xdr:nvSpPr>
      <xdr:spPr>
        <a:xfrm>
          <a:off x="862965" y="164064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73660</xdr:rowOff>
    </xdr:from>
    <xdr:to xmlns:xdr="http://schemas.openxmlformats.org/drawingml/2006/spreadsheetDrawing">
      <xdr:col>24</xdr:col>
      <xdr:colOff>114300</xdr:colOff>
      <xdr:row>97</xdr:row>
      <xdr:rowOff>3810</xdr:rowOff>
    </xdr:to>
    <xdr:sp macro="" textlink="">
      <xdr:nvSpPr>
        <xdr:cNvPr id="253" name="楕円 252"/>
        <xdr:cNvSpPr/>
      </xdr:nvSpPr>
      <xdr:spPr>
        <a:xfrm>
          <a:off x="45847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52070</xdr:rowOff>
    </xdr:from>
    <xdr:ext cx="534670" cy="254000"/>
    <xdr:sp macro="" textlink="">
      <xdr:nvSpPr>
        <xdr:cNvPr id="254" name="扶助費該当値テキスト"/>
        <xdr:cNvSpPr txBox="1"/>
      </xdr:nvSpPr>
      <xdr:spPr>
        <a:xfrm>
          <a:off x="4686300" y="165112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138430</xdr:rowOff>
    </xdr:from>
    <xdr:to xmlns:xdr="http://schemas.openxmlformats.org/drawingml/2006/spreadsheetDrawing">
      <xdr:col>20</xdr:col>
      <xdr:colOff>38100</xdr:colOff>
      <xdr:row>97</xdr:row>
      <xdr:rowOff>68580</xdr:rowOff>
    </xdr:to>
    <xdr:sp macro="" textlink="">
      <xdr:nvSpPr>
        <xdr:cNvPr id="255" name="楕円 254"/>
        <xdr:cNvSpPr/>
      </xdr:nvSpPr>
      <xdr:spPr>
        <a:xfrm>
          <a:off x="3746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59690</xdr:rowOff>
    </xdr:from>
    <xdr:ext cx="529590" cy="259080"/>
    <xdr:sp macro="" textlink="">
      <xdr:nvSpPr>
        <xdr:cNvPr id="256" name="テキスト ボックス 255"/>
        <xdr:cNvSpPr txBox="1"/>
      </xdr:nvSpPr>
      <xdr:spPr>
        <a:xfrm>
          <a:off x="3529965" y="16690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148590</xdr:rowOff>
    </xdr:from>
    <xdr:to xmlns:xdr="http://schemas.openxmlformats.org/drawingml/2006/spreadsheetDrawing">
      <xdr:col>15</xdr:col>
      <xdr:colOff>101600</xdr:colOff>
      <xdr:row>96</xdr:row>
      <xdr:rowOff>78740</xdr:rowOff>
    </xdr:to>
    <xdr:sp macro="" textlink="">
      <xdr:nvSpPr>
        <xdr:cNvPr id="257" name="楕円 256"/>
        <xdr:cNvSpPr/>
      </xdr:nvSpPr>
      <xdr:spPr>
        <a:xfrm>
          <a:off x="2857500" y="164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69850</xdr:rowOff>
    </xdr:from>
    <xdr:ext cx="529590" cy="259080"/>
    <xdr:sp macro="" textlink="">
      <xdr:nvSpPr>
        <xdr:cNvPr id="258" name="テキスト ボックス 257"/>
        <xdr:cNvSpPr txBox="1"/>
      </xdr:nvSpPr>
      <xdr:spPr>
        <a:xfrm>
          <a:off x="2640965" y="16529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74930</xdr:rowOff>
    </xdr:from>
    <xdr:to xmlns:xdr="http://schemas.openxmlformats.org/drawingml/2006/spreadsheetDrawing">
      <xdr:col>10</xdr:col>
      <xdr:colOff>165100</xdr:colOff>
      <xdr:row>98</xdr:row>
      <xdr:rowOff>4445</xdr:rowOff>
    </xdr:to>
    <xdr:sp macro="" textlink="">
      <xdr:nvSpPr>
        <xdr:cNvPr id="259" name="楕円 258"/>
        <xdr:cNvSpPr/>
      </xdr:nvSpPr>
      <xdr:spPr>
        <a:xfrm>
          <a:off x="1968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167005</xdr:rowOff>
    </xdr:from>
    <xdr:ext cx="529590" cy="254000"/>
    <xdr:sp macro="" textlink="">
      <xdr:nvSpPr>
        <xdr:cNvPr id="260" name="テキスト ボックス 259"/>
        <xdr:cNvSpPr txBox="1"/>
      </xdr:nvSpPr>
      <xdr:spPr>
        <a:xfrm>
          <a:off x="1751965" y="167976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122555</xdr:rowOff>
    </xdr:from>
    <xdr:to xmlns:xdr="http://schemas.openxmlformats.org/drawingml/2006/spreadsheetDrawing">
      <xdr:col>6</xdr:col>
      <xdr:colOff>38100</xdr:colOff>
      <xdr:row>98</xdr:row>
      <xdr:rowOff>52705</xdr:rowOff>
    </xdr:to>
    <xdr:sp macro="" textlink="">
      <xdr:nvSpPr>
        <xdr:cNvPr id="261" name="楕円 260"/>
        <xdr:cNvSpPr/>
      </xdr:nvSpPr>
      <xdr:spPr>
        <a:xfrm>
          <a:off x="1079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43815</xdr:rowOff>
    </xdr:from>
    <xdr:ext cx="529590" cy="254000"/>
    <xdr:sp macro="" textlink="">
      <xdr:nvSpPr>
        <xdr:cNvPr id="262" name="テキスト ボックス 261"/>
        <xdr:cNvSpPr txBox="1"/>
      </xdr:nvSpPr>
      <xdr:spPr>
        <a:xfrm>
          <a:off x="862965" y="16845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1" name="テキスト ボックス 270"/>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3840" cy="254000"/>
    <xdr:sp macro="" textlink="">
      <xdr:nvSpPr>
        <xdr:cNvPr id="274" name="テキスト ボックス 273"/>
        <xdr:cNvSpPr txBox="1"/>
      </xdr:nvSpPr>
      <xdr:spPr>
        <a:xfrm>
          <a:off x="6355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0550" cy="254000"/>
    <xdr:sp macro="" textlink="">
      <xdr:nvSpPr>
        <xdr:cNvPr id="276" name="テキスト ボックス 275"/>
        <xdr:cNvSpPr txBox="1"/>
      </xdr:nvSpPr>
      <xdr:spPr>
        <a:xfrm>
          <a:off x="6008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0550" cy="254000"/>
    <xdr:sp macro="" textlink="">
      <xdr:nvSpPr>
        <xdr:cNvPr id="278" name="テキスト ボックス 277"/>
        <xdr:cNvSpPr txBox="1"/>
      </xdr:nvSpPr>
      <xdr:spPr>
        <a:xfrm>
          <a:off x="6008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0550" cy="254000"/>
    <xdr:sp macro="" textlink="">
      <xdr:nvSpPr>
        <xdr:cNvPr id="280" name="テキスト ボックス 279"/>
        <xdr:cNvSpPr txBox="1"/>
      </xdr:nvSpPr>
      <xdr:spPr>
        <a:xfrm>
          <a:off x="6008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2" name="テキスト ボックス 281"/>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166370</xdr:rowOff>
    </xdr:from>
    <xdr:to xmlns:xdr="http://schemas.openxmlformats.org/drawingml/2006/spreadsheetDrawing">
      <xdr:col>54</xdr:col>
      <xdr:colOff>189865</xdr:colOff>
      <xdr:row>37</xdr:row>
      <xdr:rowOff>111760</xdr:rowOff>
    </xdr:to>
    <xdr:cxnSp macro="">
      <xdr:nvCxnSpPr>
        <xdr:cNvPr id="284" name="直線コネクタ 283"/>
        <xdr:cNvCxnSpPr/>
      </xdr:nvCxnSpPr>
      <xdr:spPr>
        <a:xfrm flipV="1">
          <a:off x="10475595" y="530987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115570</xdr:rowOff>
    </xdr:from>
    <xdr:ext cx="534670" cy="259080"/>
    <xdr:sp macro="" textlink="">
      <xdr:nvSpPr>
        <xdr:cNvPr id="285" name="補助費等最小値テキスト"/>
        <xdr:cNvSpPr txBox="1"/>
      </xdr:nvSpPr>
      <xdr:spPr>
        <a:xfrm>
          <a:off x="10528300" y="645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111760</xdr:rowOff>
    </xdr:from>
    <xdr:to xmlns:xdr="http://schemas.openxmlformats.org/drawingml/2006/spreadsheetDrawing">
      <xdr:col>55</xdr:col>
      <xdr:colOff>88900</xdr:colOff>
      <xdr:row>37</xdr:row>
      <xdr:rowOff>111760</xdr:rowOff>
    </xdr:to>
    <xdr:cxnSp macro="">
      <xdr:nvCxnSpPr>
        <xdr:cNvPr id="286" name="直線コネクタ 285"/>
        <xdr:cNvCxnSpPr/>
      </xdr:nvCxnSpPr>
      <xdr:spPr>
        <a:xfrm>
          <a:off x="10388600" y="645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112395</xdr:rowOff>
    </xdr:from>
    <xdr:ext cx="598805" cy="254000"/>
    <xdr:sp macro="" textlink="">
      <xdr:nvSpPr>
        <xdr:cNvPr id="287" name="補助費等最大値テキスト"/>
        <xdr:cNvSpPr txBox="1"/>
      </xdr:nvSpPr>
      <xdr:spPr>
        <a:xfrm>
          <a:off x="10528300" y="50844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88" name="直線コネクタ 287"/>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92075</xdr:rowOff>
    </xdr:from>
    <xdr:to xmlns:xdr="http://schemas.openxmlformats.org/drawingml/2006/spreadsheetDrawing">
      <xdr:col>55</xdr:col>
      <xdr:colOff>0</xdr:colOff>
      <xdr:row>36</xdr:row>
      <xdr:rowOff>119380</xdr:rowOff>
    </xdr:to>
    <xdr:cxnSp macro="">
      <xdr:nvCxnSpPr>
        <xdr:cNvPr id="289" name="直線コネクタ 288"/>
        <xdr:cNvCxnSpPr/>
      </xdr:nvCxnSpPr>
      <xdr:spPr>
        <a:xfrm>
          <a:off x="9639300" y="62642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161925</xdr:rowOff>
    </xdr:from>
    <xdr:ext cx="598805" cy="259080"/>
    <xdr:sp macro="" textlink="">
      <xdr:nvSpPr>
        <xdr:cNvPr id="290" name="補助費等平均値テキスト"/>
        <xdr:cNvSpPr txBox="1"/>
      </xdr:nvSpPr>
      <xdr:spPr>
        <a:xfrm>
          <a:off x="10528300" y="5991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139065</xdr:rowOff>
    </xdr:from>
    <xdr:to xmlns:xdr="http://schemas.openxmlformats.org/drawingml/2006/spreadsheetDrawing">
      <xdr:col>55</xdr:col>
      <xdr:colOff>50800</xdr:colOff>
      <xdr:row>36</xdr:row>
      <xdr:rowOff>69215</xdr:rowOff>
    </xdr:to>
    <xdr:sp macro="" textlink="">
      <xdr:nvSpPr>
        <xdr:cNvPr id="291" name="フローチャート: 判断 290"/>
        <xdr:cNvSpPr/>
      </xdr:nvSpPr>
      <xdr:spPr>
        <a:xfrm>
          <a:off x="10426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92075</xdr:rowOff>
    </xdr:from>
    <xdr:to xmlns:xdr="http://schemas.openxmlformats.org/drawingml/2006/spreadsheetDrawing">
      <xdr:col>50</xdr:col>
      <xdr:colOff>114300</xdr:colOff>
      <xdr:row>36</xdr:row>
      <xdr:rowOff>123190</xdr:rowOff>
    </xdr:to>
    <xdr:cxnSp macro="">
      <xdr:nvCxnSpPr>
        <xdr:cNvPr id="292" name="直線コネクタ 291"/>
        <xdr:cNvCxnSpPr/>
      </xdr:nvCxnSpPr>
      <xdr:spPr>
        <a:xfrm flipV="1">
          <a:off x="8750300" y="62642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163830</xdr:rowOff>
    </xdr:from>
    <xdr:to xmlns:xdr="http://schemas.openxmlformats.org/drawingml/2006/spreadsheetDrawing">
      <xdr:col>50</xdr:col>
      <xdr:colOff>165100</xdr:colOff>
      <xdr:row>36</xdr:row>
      <xdr:rowOff>93980</xdr:rowOff>
    </xdr:to>
    <xdr:sp macro="" textlink="">
      <xdr:nvSpPr>
        <xdr:cNvPr id="293" name="フローチャート: 判断 292"/>
        <xdr:cNvSpPr/>
      </xdr:nvSpPr>
      <xdr:spPr>
        <a:xfrm>
          <a:off x="9588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110490</xdr:rowOff>
    </xdr:from>
    <xdr:ext cx="593725" cy="254000"/>
    <xdr:sp macro="" textlink="">
      <xdr:nvSpPr>
        <xdr:cNvPr id="294" name="テキスト ボックス 293"/>
        <xdr:cNvSpPr txBox="1"/>
      </xdr:nvSpPr>
      <xdr:spPr>
        <a:xfrm>
          <a:off x="9339580" y="5939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57150</xdr:rowOff>
    </xdr:from>
    <xdr:to xmlns:xdr="http://schemas.openxmlformats.org/drawingml/2006/spreadsheetDrawing">
      <xdr:col>45</xdr:col>
      <xdr:colOff>177800</xdr:colOff>
      <xdr:row>36</xdr:row>
      <xdr:rowOff>123190</xdr:rowOff>
    </xdr:to>
    <xdr:cxnSp macro="">
      <xdr:nvCxnSpPr>
        <xdr:cNvPr id="295" name="直線コネクタ 294"/>
        <xdr:cNvCxnSpPr/>
      </xdr:nvCxnSpPr>
      <xdr:spPr>
        <a:xfrm>
          <a:off x="7861300" y="605790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31115</xdr:rowOff>
    </xdr:from>
    <xdr:to xmlns:xdr="http://schemas.openxmlformats.org/drawingml/2006/spreadsheetDrawing">
      <xdr:col>46</xdr:col>
      <xdr:colOff>38100</xdr:colOff>
      <xdr:row>36</xdr:row>
      <xdr:rowOff>132715</xdr:rowOff>
    </xdr:to>
    <xdr:sp macro="" textlink="">
      <xdr:nvSpPr>
        <xdr:cNvPr id="296" name="フローチャート: 判断 295"/>
        <xdr:cNvSpPr/>
      </xdr:nvSpPr>
      <xdr:spPr>
        <a:xfrm>
          <a:off x="8699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149225</xdr:rowOff>
    </xdr:from>
    <xdr:ext cx="593725" cy="259080"/>
    <xdr:sp macro="" textlink="">
      <xdr:nvSpPr>
        <xdr:cNvPr id="297" name="テキスト ボックス 296"/>
        <xdr:cNvSpPr txBox="1"/>
      </xdr:nvSpPr>
      <xdr:spPr>
        <a:xfrm>
          <a:off x="8450580" y="59785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57150</xdr:rowOff>
    </xdr:from>
    <xdr:to xmlns:xdr="http://schemas.openxmlformats.org/drawingml/2006/spreadsheetDrawing">
      <xdr:col>41</xdr:col>
      <xdr:colOff>50800</xdr:colOff>
      <xdr:row>36</xdr:row>
      <xdr:rowOff>153035</xdr:rowOff>
    </xdr:to>
    <xdr:cxnSp macro="">
      <xdr:nvCxnSpPr>
        <xdr:cNvPr id="298" name="直線コネクタ 297"/>
        <xdr:cNvCxnSpPr/>
      </xdr:nvCxnSpPr>
      <xdr:spPr>
        <a:xfrm flipV="1">
          <a:off x="6972300" y="605790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137795</xdr:rowOff>
    </xdr:from>
    <xdr:to xmlns:xdr="http://schemas.openxmlformats.org/drawingml/2006/spreadsheetDrawing">
      <xdr:col>41</xdr:col>
      <xdr:colOff>101600</xdr:colOff>
      <xdr:row>35</xdr:row>
      <xdr:rowOff>67945</xdr:rowOff>
    </xdr:to>
    <xdr:sp macro="" textlink="">
      <xdr:nvSpPr>
        <xdr:cNvPr id="299" name="フローチャート: 判断 298"/>
        <xdr:cNvSpPr/>
      </xdr:nvSpPr>
      <xdr:spPr>
        <a:xfrm>
          <a:off x="7810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84455</xdr:rowOff>
    </xdr:from>
    <xdr:ext cx="593725" cy="259080"/>
    <xdr:sp macro="" textlink="">
      <xdr:nvSpPr>
        <xdr:cNvPr id="300" name="テキスト ボックス 299"/>
        <xdr:cNvSpPr txBox="1"/>
      </xdr:nvSpPr>
      <xdr:spPr>
        <a:xfrm>
          <a:off x="7561580" y="57423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88900</xdr:rowOff>
    </xdr:from>
    <xdr:to xmlns:xdr="http://schemas.openxmlformats.org/drawingml/2006/spreadsheetDrawing">
      <xdr:col>36</xdr:col>
      <xdr:colOff>165100</xdr:colOff>
      <xdr:row>37</xdr:row>
      <xdr:rowOff>19050</xdr:rowOff>
    </xdr:to>
    <xdr:sp macro="" textlink="">
      <xdr:nvSpPr>
        <xdr:cNvPr id="301" name="フローチャート: 判断 300"/>
        <xdr:cNvSpPr/>
      </xdr:nvSpPr>
      <xdr:spPr>
        <a:xfrm>
          <a:off x="692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35560</xdr:rowOff>
    </xdr:from>
    <xdr:ext cx="593725" cy="259080"/>
    <xdr:sp macro="" textlink="">
      <xdr:nvSpPr>
        <xdr:cNvPr id="302" name="テキスト ボックス 301"/>
        <xdr:cNvSpPr txBox="1"/>
      </xdr:nvSpPr>
      <xdr:spPr>
        <a:xfrm>
          <a:off x="6672580" y="60363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68580</xdr:rowOff>
    </xdr:from>
    <xdr:to xmlns:xdr="http://schemas.openxmlformats.org/drawingml/2006/spreadsheetDrawing">
      <xdr:col>55</xdr:col>
      <xdr:colOff>50800</xdr:colOff>
      <xdr:row>36</xdr:row>
      <xdr:rowOff>170180</xdr:rowOff>
    </xdr:to>
    <xdr:sp macro="" textlink="">
      <xdr:nvSpPr>
        <xdr:cNvPr id="308" name="楕円 307"/>
        <xdr:cNvSpPr/>
      </xdr:nvSpPr>
      <xdr:spPr>
        <a:xfrm>
          <a:off x="10426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46990</xdr:rowOff>
    </xdr:from>
    <xdr:ext cx="598805" cy="259080"/>
    <xdr:sp macro="" textlink="">
      <xdr:nvSpPr>
        <xdr:cNvPr id="309" name="補助費等該当値テキスト"/>
        <xdr:cNvSpPr txBox="1"/>
      </xdr:nvSpPr>
      <xdr:spPr>
        <a:xfrm>
          <a:off x="10528300" y="6219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41275</xdr:rowOff>
    </xdr:from>
    <xdr:to xmlns:xdr="http://schemas.openxmlformats.org/drawingml/2006/spreadsheetDrawing">
      <xdr:col>50</xdr:col>
      <xdr:colOff>165100</xdr:colOff>
      <xdr:row>36</xdr:row>
      <xdr:rowOff>143510</xdr:rowOff>
    </xdr:to>
    <xdr:sp macro="" textlink="">
      <xdr:nvSpPr>
        <xdr:cNvPr id="310" name="楕円 309"/>
        <xdr:cNvSpPr/>
      </xdr:nvSpPr>
      <xdr:spPr>
        <a:xfrm>
          <a:off x="9588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134620</xdr:rowOff>
    </xdr:from>
    <xdr:ext cx="593725" cy="254000"/>
    <xdr:sp macro="" textlink="">
      <xdr:nvSpPr>
        <xdr:cNvPr id="311" name="テキスト ボックス 310"/>
        <xdr:cNvSpPr txBox="1"/>
      </xdr:nvSpPr>
      <xdr:spPr>
        <a:xfrm>
          <a:off x="9339580" y="63068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72390</xdr:rowOff>
    </xdr:from>
    <xdr:to xmlns:xdr="http://schemas.openxmlformats.org/drawingml/2006/spreadsheetDrawing">
      <xdr:col>46</xdr:col>
      <xdr:colOff>38100</xdr:colOff>
      <xdr:row>37</xdr:row>
      <xdr:rowOff>2540</xdr:rowOff>
    </xdr:to>
    <xdr:sp macro="" textlink="">
      <xdr:nvSpPr>
        <xdr:cNvPr id="312" name="楕円 311"/>
        <xdr:cNvSpPr/>
      </xdr:nvSpPr>
      <xdr:spPr>
        <a:xfrm>
          <a:off x="86995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165100</xdr:rowOff>
    </xdr:from>
    <xdr:ext cx="593725" cy="259080"/>
    <xdr:sp macro="" textlink="">
      <xdr:nvSpPr>
        <xdr:cNvPr id="313" name="テキスト ボックス 312"/>
        <xdr:cNvSpPr txBox="1"/>
      </xdr:nvSpPr>
      <xdr:spPr>
        <a:xfrm>
          <a:off x="8450580" y="63373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6350</xdr:rowOff>
    </xdr:from>
    <xdr:to xmlns:xdr="http://schemas.openxmlformats.org/drawingml/2006/spreadsheetDrawing">
      <xdr:col>41</xdr:col>
      <xdr:colOff>101600</xdr:colOff>
      <xdr:row>35</xdr:row>
      <xdr:rowOff>107950</xdr:rowOff>
    </xdr:to>
    <xdr:sp macro="" textlink="">
      <xdr:nvSpPr>
        <xdr:cNvPr id="314" name="楕円 313"/>
        <xdr:cNvSpPr/>
      </xdr:nvSpPr>
      <xdr:spPr>
        <a:xfrm>
          <a:off x="781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99060</xdr:rowOff>
    </xdr:from>
    <xdr:ext cx="593725" cy="254000"/>
    <xdr:sp macro="" textlink="">
      <xdr:nvSpPr>
        <xdr:cNvPr id="315" name="テキスト ボックス 314"/>
        <xdr:cNvSpPr txBox="1"/>
      </xdr:nvSpPr>
      <xdr:spPr>
        <a:xfrm>
          <a:off x="7561580" y="60998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102235</xdr:rowOff>
    </xdr:from>
    <xdr:to xmlns:xdr="http://schemas.openxmlformats.org/drawingml/2006/spreadsheetDrawing">
      <xdr:col>36</xdr:col>
      <xdr:colOff>165100</xdr:colOff>
      <xdr:row>37</xdr:row>
      <xdr:rowOff>32385</xdr:rowOff>
    </xdr:to>
    <xdr:sp macro="" textlink="">
      <xdr:nvSpPr>
        <xdr:cNvPr id="316" name="楕円 315"/>
        <xdr:cNvSpPr/>
      </xdr:nvSpPr>
      <xdr:spPr>
        <a:xfrm>
          <a:off x="692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23495</xdr:rowOff>
    </xdr:from>
    <xdr:ext cx="593725" cy="259080"/>
    <xdr:sp macro="" textlink="">
      <xdr:nvSpPr>
        <xdr:cNvPr id="317" name="テキスト ボックス 316"/>
        <xdr:cNvSpPr txBox="1"/>
      </xdr:nvSpPr>
      <xdr:spPr>
        <a:xfrm>
          <a:off x="6672580" y="63671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6" name="テキスト ボックス 325"/>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139700</xdr:rowOff>
    </xdr:from>
    <xdr:to xmlns:xdr="http://schemas.openxmlformats.org/drawingml/2006/spreadsheetDrawing">
      <xdr:col>59</xdr:col>
      <xdr:colOff>50800</xdr:colOff>
      <xdr:row>59</xdr:row>
      <xdr:rowOff>139700</xdr:rowOff>
    </xdr:to>
    <xdr:cxnSp macro="">
      <xdr:nvCxnSpPr>
        <xdr:cNvPr id="328" name="直線コネクタ 327"/>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168910</xdr:rowOff>
    </xdr:from>
    <xdr:ext cx="243840" cy="254000"/>
    <xdr:sp macro="" textlink="">
      <xdr:nvSpPr>
        <xdr:cNvPr id="329" name="テキスト ボックス 328"/>
        <xdr:cNvSpPr txBox="1"/>
      </xdr:nvSpPr>
      <xdr:spPr>
        <a:xfrm>
          <a:off x="6355080" y="101130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0" name="直線コネクタ 329"/>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54610</xdr:rowOff>
    </xdr:from>
    <xdr:ext cx="590550" cy="254000"/>
    <xdr:sp macro="" textlink="">
      <xdr:nvSpPr>
        <xdr:cNvPr id="331" name="テキスト ボックス 330"/>
        <xdr:cNvSpPr txBox="1"/>
      </xdr:nvSpPr>
      <xdr:spPr>
        <a:xfrm>
          <a:off x="6008370" y="9827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82550</xdr:rowOff>
    </xdr:from>
    <xdr:to xmlns:xdr="http://schemas.openxmlformats.org/drawingml/2006/spreadsheetDrawing">
      <xdr:col>59</xdr:col>
      <xdr:colOff>50800</xdr:colOff>
      <xdr:row>56</xdr:row>
      <xdr:rowOff>82550</xdr:rowOff>
    </xdr:to>
    <xdr:cxnSp macro="">
      <xdr:nvCxnSpPr>
        <xdr:cNvPr id="332" name="直線コネクタ 331"/>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111760</xdr:rowOff>
    </xdr:from>
    <xdr:ext cx="590550" cy="254000"/>
    <xdr:sp macro="" textlink="">
      <xdr:nvSpPr>
        <xdr:cNvPr id="333" name="テキスト ボックス 332"/>
        <xdr:cNvSpPr txBox="1"/>
      </xdr:nvSpPr>
      <xdr:spPr>
        <a:xfrm>
          <a:off x="6008370" y="9541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0550" cy="254000"/>
    <xdr:sp macro="" textlink="">
      <xdr:nvSpPr>
        <xdr:cNvPr id="335" name="テキスト ボックス 334"/>
        <xdr:cNvSpPr txBox="1"/>
      </xdr:nvSpPr>
      <xdr:spPr>
        <a:xfrm>
          <a:off x="6008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25400</xdr:rowOff>
    </xdr:from>
    <xdr:to xmlns:xdr="http://schemas.openxmlformats.org/drawingml/2006/spreadsheetDrawing">
      <xdr:col>59</xdr:col>
      <xdr:colOff>50800</xdr:colOff>
      <xdr:row>53</xdr:row>
      <xdr:rowOff>25400</xdr:rowOff>
    </xdr:to>
    <xdr:cxnSp macro="">
      <xdr:nvCxnSpPr>
        <xdr:cNvPr id="336" name="直線コネクタ 335"/>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54610</xdr:rowOff>
    </xdr:from>
    <xdr:ext cx="590550" cy="254000"/>
    <xdr:sp macro="" textlink="">
      <xdr:nvSpPr>
        <xdr:cNvPr id="337" name="テキスト ボックス 336"/>
        <xdr:cNvSpPr txBox="1"/>
      </xdr:nvSpPr>
      <xdr:spPr>
        <a:xfrm>
          <a:off x="6008370" y="89700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8" name="直線コネクタ 337"/>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0550" cy="254000"/>
    <xdr:sp macro="" textlink="">
      <xdr:nvSpPr>
        <xdr:cNvPr id="339" name="テキスト ボックス 338"/>
        <xdr:cNvSpPr txBox="1"/>
      </xdr:nvSpPr>
      <xdr:spPr>
        <a:xfrm>
          <a:off x="6008370" y="8684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139700</xdr:rowOff>
    </xdr:from>
    <xdr:to xmlns:xdr="http://schemas.openxmlformats.org/drawingml/2006/spreadsheetDrawing">
      <xdr:col>59</xdr:col>
      <xdr:colOff>50800</xdr:colOff>
      <xdr:row>49</xdr:row>
      <xdr:rowOff>139700</xdr:rowOff>
    </xdr:to>
    <xdr:cxnSp macro="">
      <xdr:nvCxnSpPr>
        <xdr:cNvPr id="340" name="直線コネクタ 339"/>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168910</xdr:rowOff>
    </xdr:from>
    <xdr:ext cx="590550" cy="254000"/>
    <xdr:sp macro="" textlink="">
      <xdr:nvSpPr>
        <xdr:cNvPr id="341" name="テキスト ボックス 340"/>
        <xdr:cNvSpPr txBox="1"/>
      </xdr:nvSpPr>
      <xdr:spPr>
        <a:xfrm>
          <a:off x="6008370" y="8398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3" name="テキスト ボックス 342"/>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154940</xdr:rowOff>
    </xdr:from>
    <xdr:to xmlns:xdr="http://schemas.openxmlformats.org/drawingml/2006/spreadsheetDrawing">
      <xdr:col>54</xdr:col>
      <xdr:colOff>189865</xdr:colOff>
      <xdr:row>59</xdr:row>
      <xdr:rowOff>12700</xdr:rowOff>
    </xdr:to>
    <xdr:cxnSp macro="">
      <xdr:nvCxnSpPr>
        <xdr:cNvPr id="345" name="直線コネクタ 344"/>
        <xdr:cNvCxnSpPr/>
      </xdr:nvCxnSpPr>
      <xdr:spPr>
        <a:xfrm flipV="1">
          <a:off x="10475595" y="87274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16510</xdr:rowOff>
    </xdr:from>
    <xdr:ext cx="534670" cy="259080"/>
    <xdr:sp macro="" textlink="">
      <xdr:nvSpPr>
        <xdr:cNvPr id="346" name="普通建設事業費最小値テキスト"/>
        <xdr:cNvSpPr txBox="1"/>
      </xdr:nvSpPr>
      <xdr:spPr>
        <a:xfrm>
          <a:off x="10528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12700</xdr:rowOff>
    </xdr:from>
    <xdr:to xmlns:xdr="http://schemas.openxmlformats.org/drawingml/2006/spreadsheetDrawing">
      <xdr:col>55</xdr:col>
      <xdr:colOff>88900</xdr:colOff>
      <xdr:row>59</xdr:row>
      <xdr:rowOff>12700</xdr:rowOff>
    </xdr:to>
    <xdr:cxnSp macro="">
      <xdr:nvCxnSpPr>
        <xdr:cNvPr id="347" name="直線コネクタ 346"/>
        <xdr:cNvCxnSpPr/>
      </xdr:nvCxnSpPr>
      <xdr:spPr>
        <a:xfrm>
          <a:off x="10388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100965</xdr:rowOff>
    </xdr:from>
    <xdr:ext cx="598805" cy="254000"/>
    <xdr:sp macro="" textlink="">
      <xdr:nvSpPr>
        <xdr:cNvPr id="348" name="普通建設事業費最大値テキスト"/>
        <xdr:cNvSpPr txBox="1"/>
      </xdr:nvSpPr>
      <xdr:spPr>
        <a:xfrm>
          <a:off x="10528300" y="85020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154940</xdr:rowOff>
    </xdr:from>
    <xdr:to xmlns:xdr="http://schemas.openxmlformats.org/drawingml/2006/spreadsheetDrawing">
      <xdr:col>55</xdr:col>
      <xdr:colOff>88900</xdr:colOff>
      <xdr:row>50</xdr:row>
      <xdr:rowOff>154940</xdr:rowOff>
    </xdr:to>
    <xdr:cxnSp macro="">
      <xdr:nvCxnSpPr>
        <xdr:cNvPr id="349" name="直線コネクタ 348"/>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74930</xdr:rowOff>
    </xdr:from>
    <xdr:to xmlns:xdr="http://schemas.openxmlformats.org/drawingml/2006/spreadsheetDrawing">
      <xdr:col>55</xdr:col>
      <xdr:colOff>0</xdr:colOff>
      <xdr:row>56</xdr:row>
      <xdr:rowOff>90805</xdr:rowOff>
    </xdr:to>
    <xdr:cxnSp macro="">
      <xdr:nvCxnSpPr>
        <xdr:cNvPr id="350" name="直線コネクタ 349"/>
        <xdr:cNvCxnSpPr/>
      </xdr:nvCxnSpPr>
      <xdr:spPr>
        <a:xfrm flipV="1">
          <a:off x="9639300" y="967613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24765</xdr:rowOff>
    </xdr:from>
    <xdr:ext cx="598805" cy="259080"/>
    <xdr:sp macro="" textlink="">
      <xdr:nvSpPr>
        <xdr:cNvPr id="351" name="普通建設事業費平均値テキスト"/>
        <xdr:cNvSpPr txBox="1"/>
      </xdr:nvSpPr>
      <xdr:spPr>
        <a:xfrm>
          <a:off x="10528300" y="9625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46355</xdr:rowOff>
    </xdr:from>
    <xdr:to xmlns:xdr="http://schemas.openxmlformats.org/drawingml/2006/spreadsheetDrawing">
      <xdr:col>55</xdr:col>
      <xdr:colOff>50800</xdr:colOff>
      <xdr:row>56</xdr:row>
      <xdr:rowOff>147955</xdr:rowOff>
    </xdr:to>
    <xdr:sp macro="" textlink="">
      <xdr:nvSpPr>
        <xdr:cNvPr id="352" name="フローチャート: 判断 351"/>
        <xdr:cNvSpPr/>
      </xdr:nvSpPr>
      <xdr:spPr>
        <a:xfrm>
          <a:off x="10426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90805</xdr:rowOff>
    </xdr:from>
    <xdr:to xmlns:xdr="http://schemas.openxmlformats.org/drawingml/2006/spreadsheetDrawing">
      <xdr:col>50</xdr:col>
      <xdr:colOff>114300</xdr:colOff>
      <xdr:row>56</xdr:row>
      <xdr:rowOff>113030</xdr:rowOff>
    </xdr:to>
    <xdr:cxnSp macro="">
      <xdr:nvCxnSpPr>
        <xdr:cNvPr id="353" name="直線コネクタ 352"/>
        <xdr:cNvCxnSpPr/>
      </xdr:nvCxnSpPr>
      <xdr:spPr>
        <a:xfrm flipV="1">
          <a:off x="8750300" y="96920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18415</xdr:rowOff>
    </xdr:from>
    <xdr:to xmlns:xdr="http://schemas.openxmlformats.org/drawingml/2006/spreadsheetDrawing">
      <xdr:col>50</xdr:col>
      <xdr:colOff>165100</xdr:colOff>
      <xdr:row>56</xdr:row>
      <xdr:rowOff>120650</xdr:rowOff>
    </xdr:to>
    <xdr:sp macro="" textlink="">
      <xdr:nvSpPr>
        <xdr:cNvPr id="354" name="フローチャート: 判断 353"/>
        <xdr:cNvSpPr/>
      </xdr:nvSpPr>
      <xdr:spPr>
        <a:xfrm>
          <a:off x="9588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136525</xdr:rowOff>
    </xdr:from>
    <xdr:ext cx="593725" cy="258445"/>
    <xdr:sp macro="" textlink="">
      <xdr:nvSpPr>
        <xdr:cNvPr id="355" name="テキスト ボックス 354"/>
        <xdr:cNvSpPr txBox="1"/>
      </xdr:nvSpPr>
      <xdr:spPr>
        <a:xfrm>
          <a:off x="9339580" y="939482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165100</xdr:rowOff>
    </xdr:from>
    <xdr:to xmlns:xdr="http://schemas.openxmlformats.org/drawingml/2006/spreadsheetDrawing">
      <xdr:col>45</xdr:col>
      <xdr:colOff>177800</xdr:colOff>
      <xdr:row>56</xdr:row>
      <xdr:rowOff>113030</xdr:rowOff>
    </xdr:to>
    <xdr:cxnSp macro="">
      <xdr:nvCxnSpPr>
        <xdr:cNvPr id="356" name="直線コネクタ 355"/>
        <xdr:cNvCxnSpPr/>
      </xdr:nvCxnSpPr>
      <xdr:spPr>
        <a:xfrm>
          <a:off x="7861300" y="959485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40640</xdr:rowOff>
    </xdr:from>
    <xdr:to xmlns:xdr="http://schemas.openxmlformats.org/drawingml/2006/spreadsheetDrawing">
      <xdr:col>46</xdr:col>
      <xdr:colOff>38100</xdr:colOff>
      <xdr:row>56</xdr:row>
      <xdr:rowOff>142240</xdr:rowOff>
    </xdr:to>
    <xdr:sp macro="" textlink="">
      <xdr:nvSpPr>
        <xdr:cNvPr id="357" name="フローチャート: 判断 356"/>
        <xdr:cNvSpPr/>
      </xdr:nvSpPr>
      <xdr:spPr>
        <a:xfrm>
          <a:off x="8699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158750</xdr:rowOff>
    </xdr:from>
    <xdr:ext cx="593725" cy="259080"/>
    <xdr:sp macro="" textlink="">
      <xdr:nvSpPr>
        <xdr:cNvPr id="358" name="テキスト ボックス 357"/>
        <xdr:cNvSpPr txBox="1"/>
      </xdr:nvSpPr>
      <xdr:spPr>
        <a:xfrm>
          <a:off x="8450580" y="94170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165100</xdr:rowOff>
    </xdr:from>
    <xdr:to xmlns:xdr="http://schemas.openxmlformats.org/drawingml/2006/spreadsheetDrawing">
      <xdr:col>41</xdr:col>
      <xdr:colOff>50800</xdr:colOff>
      <xdr:row>56</xdr:row>
      <xdr:rowOff>75565</xdr:rowOff>
    </xdr:to>
    <xdr:cxnSp macro="">
      <xdr:nvCxnSpPr>
        <xdr:cNvPr id="359" name="直線コネクタ 358"/>
        <xdr:cNvCxnSpPr/>
      </xdr:nvCxnSpPr>
      <xdr:spPr>
        <a:xfrm flipV="1">
          <a:off x="6972300" y="959485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31115</xdr:rowOff>
    </xdr:from>
    <xdr:to xmlns:xdr="http://schemas.openxmlformats.org/drawingml/2006/spreadsheetDrawing">
      <xdr:col>41</xdr:col>
      <xdr:colOff>101600</xdr:colOff>
      <xdr:row>56</xdr:row>
      <xdr:rowOff>132715</xdr:rowOff>
    </xdr:to>
    <xdr:sp macro="" textlink="">
      <xdr:nvSpPr>
        <xdr:cNvPr id="360" name="フローチャート: 判断 359"/>
        <xdr:cNvSpPr/>
      </xdr:nvSpPr>
      <xdr:spPr>
        <a:xfrm>
          <a:off x="7810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123825</xdr:rowOff>
    </xdr:from>
    <xdr:ext cx="593725" cy="254000"/>
    <xdr:sp macro="" textlink="">
      <xdr:nvSpPr>
        <xdr:cNvPr id="361" name="テキスト ボックス 360"/>
        <xdr:cNvSpPr txBox="1"/>
      </xdr:nvSpPr>
      <xdr:spPr>
        <a:xfrm>
          <a:off x="7561580" y="97250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59690</xdr:rowOff>
    </xdr:from>
    <xdr:to xmlns:xdr="http://schemas.openxmlformats.org/drawingml/2006/spreadsheetDrawing">
      <xdr:col>36</xdr:col>
      <xdr:colOff>165100</xdr:colOff>
      <xdr:row>56</xdr:row>
      <xdr:rowOff>161290</xdr:rowOff>
    </xdr:to>
    <xdr:sp macro="" textlink="">
      <xdr:nvSpPr>
        <xdr:cNvPr id="362" name="フローチャート: 判断 361"/>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152400</xdr:rowOff>
    </xdr:from>
    <xdr:ext cx="593725" cy="259080"/>
    <xdr:sp macro="" textlink="">
      <xdr:nvSpPr>
        <xdr:cNvPr id="363" name="テキスト ボックス 362"/>
        <xdr:cNvSpPr txBox="1"/>
      </xdr:nvSpPr>
      <xdr:spPr>
        <a:xfrm>
          <a:off x="6672580" y="9753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24130</xdr:rowOff>
    </xdr:from>
    <xdr:to xmlns:xdr="http://schemas.openxmlformats.org/drawingml/2006/spreadsheetDrawing">
      <xdr:col>55</xdr:col>
      <xdr:colOff>50800</xdr:colOff>
      <xdr:row>56</xdr:row>
      <xdr:rowOff>125730</xdr:rowOff>
    </xdr:to>
    <xdr:sp macro="" textlink="">
      <xdr:nvSpPr>
        <xdr:cNvPr id="369" name="楕円 368"/>
        <xdr:cNvSpPr/>
      </xdr:nvSpPr>
      <xdr:spPr>
        <a:xfrm>
          <a:off x="104267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46990</xdr:rowOff>
    </xdr:from>
    <xdr:ext cx="598805" cy="259080"/>
    <xdr:sp macro="" textlink="">
      <xdr:nvSpPr>
        <xdr:cNvPr id="370" name="普通建設事業費該当値テキスト"/>
        <xdr:cNvSpPr txBox="1"/>
      </xdr:nvSpPr>
      <xdr:spPr>
        <a:xfrm>
          <a:off x="10528300" y="9476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40640</xdr:rowOff>
    </xdr:from>
    <xdr:to xmlns:xdr="http://schemas.openxmlformats.org/drawingml/2006/spreadsheetDrawing">
      <xdr:col>50</xdr:col>
      <xdr:colOff>165100</xdr:colOff>
      <xdr:row>56</xdr:row>
      <xdr:rowOff>141605</xdr:rowOff>
    </xdr:to>
    <xdr:sp macro="" textlink="">
      <xdr:nvSpPr>
        <xdr:cNvPr id="371" name="楕円 370"/>
        <xdr:cNvSpPr/>
      </xdr:nvSpPr>
      <xdr:spPr>
        <a:xfrm>
          <a:off x="9588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132715</xdr:rowOff>
    </xdr:from>
    <xdr:ext cx="593725" cy="254000"/>
    <xdr:sp macro="" textlink="">
      <xdr:nvSpPr>
        <xdr:cNvPr id="372" name="テキスト ボックス 371"/>
        <xdr:cNvSpPr txBox="1"/>
      </xdr:nvSpPr>
      <xdr:spPr>
        <a:xfrm>
          <a:off x="9339580" y="97339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62230</xdr:rowOff>
    </xdr:from>
    <xdr:to xmlns:xdr="http://schemas.openxmlformats.org/drawingml/2006/spreadsheetDrawing">
      <xdr:col>46</xdr:col>
      <xdr:colOff>38100</xdr:colOff>
      <xdr:row>56</xdr:row>
      <xdr:rowOff>163830</xdr:rowOff>
    </xdr:to>
    <xdr:sp macro="" textlink="">
      <xdr:nvSpPr>
        <xdr:cNvPr id="373" name="楕円 372"/>
        <xdr:cNvSpPr/>
      </xdr:nvSpPr>
      <xdr:spPr>
        <a:xfrm>
          <a:off x="8699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154940</xdr:rowOff>
    </xdr:from>
    <xdr:ext cx="593725" cy="254000"/>
    <xdr:sp macro="" textlink="">
      <xdr:nvSpPr>
        <xdr:cNvPr id="374" name="テキスト ボックス 373"/>
        <xdr:cNvSpPr txBox="1"/>
      </xdr:nvSpPr>
      <xdr:spPr>
        <a:xfrm>
          <a:off x="8450580" y="97561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114300</xdr:rowOff>
    </xdr:from>
    <xdr:to xmlns:xdr="http://schemas.openxmlformats.org/drawingml/2006/spreadsheetDrawing">
      <xdr:col>41</xdr:col>
      <xdr:colOff>101600</xdr:colOff>
      <xdr:row>56</xdr:row>
      <xdr:rowOff>44450</xdr:rowOff>
    </xdr:to>
    <xdr:sp macro="" textlink="">
      <xdr:nvSpPr>
        <xdr:cNvPr id="375" name="楕円 374"/>
        <xdr:cNvSpPr/>
      </xdr:nvSpPr>
      <xdr:spPr>
        <a:xfrm>
          <a:off x="78105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60960</xdr:rowOff>
    </xdr:from>
    <xdr:ext cx="593725" cy="259080"/>
    <xdr:sp macro="" textlink="">
      <xdr:nvSpPr>
        <xdr:cNvPr id="376" name="テキスト ボックス 375"/>
        <xdr:cNvSpPr txBox="1"/>
      </xdr:nvSpPr>
      <xdr:spPr>
        <a:xfrm>
          <a:off x="7561580" y="9319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24765</xdr:rowOff>
    </xdr:from>
    <xdr:to xmlns:xdr="http://schemas.openxmlformats.org/drawingml/2006/spreadsheetDrawing">
      <xdr:col>36</xdr:col>
      <xdr:colOff>165100</xdr:colOff>
      <xdr:row>56</xdr:row>
      <xdr:rowOff>126365</xdr:rowOff>
    </xdr:to>
    <xdr:sp macro="" textlink="">
      <xdr:nvSpPr>
        <xdr:cNvPr id="377" name="楕円 376"/>
        <xdr:cNvSpPr/>
      </xdr:nvSpPr>
      <xdr:spPr>
        <a:xfrm>
          <a:off x="6921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143510</xdr:rowOff>
    </xdr:from>
    <xdr:ext cx="593725" cy="254000"/>
    <xdr:sp macro="" textlink="">
      <xdr:nvSpPr>
        <xdr:cNvPr id="378" name="テキスト ボックス 377"/>
        <xdr:cNvSpPr txBox="1"/>
      </xdr:nvSpPr>
      <xdr:spPr>
        <a:xfrm>
          <a:off x="6672580" y="94018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7" name="テキスト ボックス 386"/>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90" name="テキスト ボックス 389"/>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0550" cy="254000"/>
    <xdr:sp macro="" textlink="">
      <xdr:nvSpPr>
        <xdr:cNvPr id="392" name="テキスト ボックス 391"/>
        <xdr:cNvSpPr txBox="1"/>
      </xdr:nvSpPr>
      <xdr:spPr>
        <a:xfrm>
          <a:off x="6008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0550" cy="254000"/>
    <xdr:sp macro="" textlink="">
      <xdr:nvSpPr>
        <xdr:cNvPr id="394" name="テキスト ボックス 393"/>
        <xdr:cNvSpPr txBox="1"/>
      </xdr:nvSpPr>
      <xdr:spPr>
        <a:xfrm>
          <a:off x="6008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0550" cy="254000"/>
    <xdr:sp macro="" textlink="">
      <xdr:nvSpPr>
        <xdr:cNvPr id="396" name="テキスト ボックス 395"/>
        <xdr:cNvSpPr txBox="1"/>
      </xdr:nvSpPr>
      <xdr:spPr>
        <a:xfrm>
          <a:off x="6008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8" name="テキスト ボックス 397"/>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140335</xdr:rowOff>
    </xdr:from>
    <xdr:to xmlns:xdr="http://schemas.openxmlformats.org/drawingml/2006/spreadsheetDrawing">
      <xdr:col>54</xdr:col>
      <xdr:colOff>189865</xdr:colOff>
      <xdr:row>78</xdr:row>
      <xdr:rowOff>139700</xdr:rowOff>
    </xdr:to>
    <xdr:cxnSp macro="">
      <xdr:nvCxnSpPr>
        <xdr:cNvPr id="400" name="直線コネクタ 399"/>
        <xdr:cNvCxnSpPr/>
      </xdr:nvCxnSpPr>
      <xdr:spPr>
        <a:xfrm flipV="1">
          <a:off x="10475595" y="121418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4000"/>
    <xdr:sp macro="" textlink="">
      <xdr:nvSpPr>
        <xdr:cNvPr id="401" name="普通建設事業費 （ うち新規整備　）最小値テキスト"/>
        <xdr:cNvSpPr txBox="1"/>
      </xdr:nvSpPr>
      <xdr:spPr>
        <a:xfrm>
          <a:off x="10528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2" name="直線コネクタ 401"/>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86995</xdr:rowOff>
    </xdr:from>
    <xdr:ext cx="598805" cy="254000"/>
    <xdr:sp macro="" textlink="">
      <xdr:nvSpPr>
        <xdr:cNvPr id="403" name="普通建設事業費 （ うち新規整備　）最大値テキスト"/>
        <xdr:cNvSpPr txBox="1"/>
      </xdr:nvSpPr>
      <xdr:spPr>
        <a:xfrm>
          <a:off x="10528300" y="119170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140335</xdr:rowOff>
    </xdr:from>
    <xdr:to xmlns:xdr="http://schemas.openxmlformats.org/drawingml/2006/spreadsheetDrawing">
      <xdr:col>55</xdr:col>
      <xdr:colOff>88900</xdr:colOff>
      <xdr:row>70</xdr:row>
      <xdr:rowOff>140335</xdr:rowOff>
    </xdr:to>
    <xdr:cxnSp macro="">
      <xdr:nvCxnSpPr>
        <xdr:cNvPr id="404" name="直線コネクタ 403"/>
        <xdr:cNvCxnSpPr/>
      </xdr:nvCxnSpPr>
      <xdr:spPr>
        <a:xfrm>
          <a:off x="10388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102235</xdr:rowOff>
    </xdr:from>
    <xdr:to xmlns:xdr="http://schemas.openxmlformats.org/drawingml/2006/spreadsheetDrawing">
      <xdr:col>55</xdr:col>
      <xdr:colOff>0</xdr:colOff>
      <xdr:row>77</xdr:row>
      <xdr:rowOff>149225</xdr:rowOff>
    </xdr:to>
    <xdr:cxnSp macro="">
      <xdr:nvCxnSpPr>
        <xdr:cNvPr id="405" name="直線コネクタ 404"/>
        <xdr:cNvCxnSpPr/>
      </xdr:nvCxnSpPr>
      <xdr:spPr>
        <a:xfrm flipV="1">
          <a:off x="9639300" y="1330388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50800</xdr:rowOff>
    </xdr:from>
    <xdr:ext cx="534670" cy="259080"/>
    <xdr:sp macro="" textlink="">
      <xdr:nvSpPr>
        <xdr:cNvPr id="406" name="普通建設事業費 （ うち新規整備　）平均値テキスト"/>
        <xdr:cNvSpPr txBox="1"/>
      </xdr:nvSpPr>
      <xdr:spPr>
        <a:xfrm>
          <a:off x="10528300" y="13081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27940</xdr:rowOff>
    </xdr:from>
    <xdr:to xmlns:xdr="http://schemas.openxmlformats.org/drawingml/2006/spreadsheetDrawing">
      <xdr:col>55</xdr:col>
      <xdr:colOff>50800</xdr:colOff>
      <xdr:row>77</xdr:row>
      <xdr:rowOff>129540</xdr:rowOff>
    </xdr:to>
    <xdr:sp macro="" textlink="">
      <xdr:nvSpPr>
        <xdr:cNvPr id="407" name="フローチャート: 判断 406"/>
        <xdr:cNvSpPr/>
      </xdr:nvSpPr>
      <xdr:spPr>
        <a:xfrm>
          <a:off x="104267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97790</xdr:rowOff>
    </xdr:from>
    <xdr:to xmlns:xdr="http://schemas.openxmlformats.org/drawingml/2006/spreadsheetDrawing">
      <xdr:col>50</xdr:col>
      <xdr:colOff>114300</xdr:colOff>
      <xdr:row>77</xdr:row>
      <xdr:rowOff>149225</xdr:rowOff>
    </xdr:to>
    <xdr:cxnSp macro="">
      <xdr:nvCxnSpPr>
        <xdr:cNvPr id="408" name="直線コネクタ 407"/>
        <xdr:cNvCxnSpPr/>
      </xdr:nvCxnSpPr>
      <xdr:spPr>
        <a:xfrm>
          <a:off x="8750300" y="13299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167640</xdr:rowOff>
    </xdr:from>
    <xdr:to xmlns:xdr="http://schemas.openxmlformats.org/drawingml/2006/spreadsheetDrawing">
      <xdr:col>50</xdr:col>
      <xdr:colOff>165100</xdr:colOff>
      <xdr:row>77</xdr:row>
      <xdr:rowOff>97790</xdr:rowOff>
    </xdr:to>
    <xdr:sp macro="" textlink="">
      <xdr:nvSpPr>
        <xdr:cNvPr id="409" name="フローチャート: 判断 408"/>
        <xdr:cNvSpPr/>
      </xdr:nvSpPr>
      <xdr:spPr>
        <a:xfrm>
          <a:off x="9588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114300</xdr:rowOff>
    </xdr:from>
    <xdr:ext cx="529590" cy="259080"/>
    <xdr:sp macro="" textlink="">
      <xdr:nvSpPr>
        <xdr:cNvPr id="410" name="テキスト ボックス 409"/>
        <xdr:cNvSpPr txBox="1"/>
      </xdr:nvSpPr>
      <xdr:spPr>
        <a:xfrm>
          <a:off x="9371965" y="12973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166370</xdr:rowOff>
    </xdr:from>
    <xdr:to xmlns:xdr="http://schemas.openxmlformats.org/drawingml/2006/spreadsheetDrawing">
      <xdr:col>45</xdr:col>
      <xdr:colOff>177800</xdr:colOff>
      <xdr:row>77</xdr:row>
      <xdr:rowOff>97790</xdr:rowOff>
    </xdr:to>
    <xdr:cxnSp macro="">
      <xdr:nvCxnSpPr>
        <xdr:cNvPr id="411" name="直線コネクタ 410"/>
        <xdr:cNvCxnSpPr/>
      </xdr:nvCxnSpPr>
      <xdr:spPr>
        <a:xfrm>
          <a:off x="7861300" y="1319657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47625</xdr:rowOff>
    </xdr:from>
    <xdr:to xmlns:xdr="http://schemas.openxmlformats.org/drawingml/2006/spreadsheetDrawing">
      <xdr:col>46</xdr:col>
      <xdr:colOff>38100</xdr:colOff>
      <xdr:row>77</xdr:row>
      <xdr:rowOff>149225</xdr:rowOff>
    </xdr:to>
    <xdr:sp macro="" textlink="">
      <xdr:nvSpPr>
        <xdr:cNvPr id="412" name="フローチャート: 判断 411"/>
        <xdr:cNvSpPr/>
      </xdr:nvSpPr>
      <xdr:spPr>
        <a:xfrm>
          <a:off x="8699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140335</xdr:rowOff>
    </xdr:from>
    <xdr:ext cx="529590" cy="259080"/>
    <xdr:sp macro="" textlink="">
      <xdr:nvSpPr>
        <xdr:cNvPr id="413" name="テキスト ボックス 412"/>
        <xdr:cNvSpPr txBox="1"/>
      </xdr:nvSpPr>
      <xdr:spPr>
        <a:xfrm>
          <a:off x="8482965" y="13341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166370</xdr:rowOff>
    </xdr:from>
    <xdr:to xmlns:xdr="http://schemas.openxmlformats.org/drawingml/2006/spreadsheetDrawing">
      <xdr:col>41</xdr:col>
      <xdr:colOff>50800</xdr:colOff>
      <xdr:row>77</xdr:row>
      <xdr:rowOff>21590</xdr:rowOff>
    </xdr:to>
    <xdr:cxnSp macro="">
      <xdr:nvCxnSpPr>
        <xdr:cNvPr id="414" name="直線コネクタ 413"/>
        <xdr:cNvCxnSpPr/>
      </xdr:nvCxnSpPr>
      <xdr:spPr>
        <a:xfrm flipV="1">
          <a:off x="6972300" y="131965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48260</xdr:rowOff>
    </xdr:from>
    <xdr:to xmlns:xdr="http://schemas.openxmlformats.org/drawingml/2006/spreadsheetDrawing">
      <xdr:col>41</xdr:col>
      <xdr:colOff>101600</xdr:colOff>
      <xdr:row>77</xdr:row>
      <xdr:rowOff>149860</xdr:rowOff>
    </xdr:to>
    <xdr:sp macro="" textlink="">
      <xdr:nvSpPr>
        <xdr:cNvPr id="415" name="フローチャート: 判断 414"/>
        <xdr:cNvSpPr/>
      </xdr:nvSpPr>
      <xdr:spPr>
        <a:xfrm>
          <a:off x="781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140970</xdr:rowOff>
    </xdr:from>
    <xdr:ext cx="529590" cy="259080"/>
    <xdr:sp macro="" textlink="">
      <xdr:nvSpPr>
        <xdr:cNvPr id="416" name="テキスト ボックス 415"/>
        <xdr:cNvSpPr txBox="1"/>
      </xdr:nvSpPr>
      <xdr:spPr>
        <a:xfrm>
          <a:off x="7593965" y="13342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163195</xdr:rowOff>
    </xdr:to>
    <xdr:sp macro="" textlink="">
      <xdr:nvSpPr>
        <xdr:cNvPr id="417" name="フローチャート: 判断 416"/>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154940</xdr:rowOff>
    </xdr:from>
    <xdr:ext cx="529590" cy="254000"/>
    <xdr:sp macro="" textlink="">
      <xdr:nvSpPr>
        <xdr:cNvPr id="418" name="テキスト ボックス 417"/>
        <xdr:cNvSpPr txBox="1"/>
      </xdr:nvSpPr>
      <xdr:spPr>
        <a:xfrm>
          <a:off x="6704965" y="13356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52070</xdr:rowOff>
    </xdr:from>
    <xdr:to xmlns:xdr="http://schemas.openxmlformats.org/drawingml/2006/spreadsheetDrawing">
      <xdr:col>55</xdr:col>
      <xdr:colOff>50800</xdr:colOff>
      <xdr:row>77</xdr:row>
      <xdr:rowOff>153035</xdr:rowOff>
    </xdr:to>
    <xdr:sp macro="" textlink="">
      <xdr:nvSpPr>
        <xdr:cNvPr id="424" name="楕円 423"/>
        <xdr:cNvSpPr/>
      </xdr:nvSpPr>
      <xdr:spPr>
        <a:xfrm>
          <a:off x="104267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29845</xdr:rowOff>
    </xdr:from>
    <xdr:ext cx="534670" cy="254000"/>
    <xdr:sp macro="" textlink="">
      <xdr:nvSpPr>
        <xdr:cNvPr id="425" name="普通建設事業費 （ うち新規整備　）該当値テキスト"/>
        <xdr:cNvSpPr txBox="1"/>
      </xdr:nvSpPr>
      <xdr:spPr>
        <a:xfrm>
          <a:off x="10528300" y="132314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98425</xdr:rowOff>
    </xdr:from>
    <xdr:to xmlns:xdr="http://schemas.openxmlformats.org/drawingml/2006/spreadsheetDrawing">
      <xdr:col>50</xdr:col>
      <xdr:colOff>165100</xdr:colOff>
      <xdr:row>78</xdr:row>
      <xdr:rowOff>29210</xdr:rowOff>
    </xdr:to>
    <xdr:sp macro="" textlink="">
      <xdr:nvSpPr>
        <xdr:cNvPr id="426" name="楕円 425"/>
        <xdr:cNvSpPr/>
      </xdr:nvSpPr>
      <xdr:spPr>
        <a:xfrm>
          <a:off x="9588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19685</xdr:rowOff>
    </xdr:from>
    <xdr:ext cx="529590" cy="254000"/>
    <xdr:sp macro="" textlink="">
      <xdr:nvSpPr>
        <xdr:cNvPr id="427" name="テキスト ボックス 426"/>
        <xdr:cNvSpPr txBox="1"/>
      </xdr:nvSpPr>
      <xdr:spPr>
        <a:xfrm>
          <a:off x="9371965" y="13392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46990</xdr:rowOff>
    </xdr:from>
    <xdr:to xmlns:xdr="http://schemas.openxmlformats.org/drawingml/2006/spreadsheetDrawing">
      <xdr:col>46</xdr:col>
      <xdr:colOff>38100</xdr:colOff>
      <xdr:row>77</xdr:row>
      <xdr:rowOff>148590</xdr:rowOff>
    </xdr:to>
    <xdr:sp macro="" textlink="">
      <xdr:nvSpPr>
        <xdr:cNvPr id="428" name="楕円 427"/>
        <xdr:cNvSpPr/>
      </xdr:nvSpPr>
      <xdr:spPr>
        <a:xfrm>
          <a:off x="8699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165100</xdr:rowOff>
    </xdr:from>
    <xdr:ext cx="529590" cy="259080"/>
    <xdr:sp macro="" textlink="">
      <xdr:nvSpPr>
        <xdr:cNvPr id="429" name="テキスト ボックス 428"/>
        <xdr:cNvSpPr txBox="1"/>
      </xdr:nvSpPr>
      <xdr:spPr>
        <a:xfrm>
          <a:off x="8482965" y="13023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114935</xdr:rowOff>
    </xdr:from>
    <xdr:to xmlns:xdr="http://schemas.openxmlformats.org/drawingml/2006/spreadsheetDrawing">
      <xdr:col>41</xdr:col>
      <xdr:colOff>101600</xdr:colOff>
      <xdr:row>77</xdr:row>
      <xdr:rowOff>45085</xdr:rowOff>
    </xdr:to>
    <xdr:sp macro="" textlink="">
      <xdr:nvSpPr>
        <xdr:cNvPr id="430" name="楕円 429"/>
        <xdr:cNvSpPr/>
      </xdr:nvSpPr>
      <xdr:spPr>
        <a:xfrm>
          <a:off x="7810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61595</xdr:rowOff>
    </xdr:from>
    <xdr:ext cx="529590" cy="259080"/>
    <xdr:sp macro="" textlink="">
      <xdr:nvSpPr>
        <xdr:cNvPr id="431" name="テキスト ボックス 430"/>
        <xdr:cNvSpPr txBox="1"/>
      </xdr:nvSpPr>
      <xdr:spPr>
        <a:xfrm>
          <a:off x="7593965" y="129203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142240</xdr:rowOff>
    </xdr:from>
    <xdr:to xmlns:xdr="http://schemas.openxmlformats.org/drawingml/2006/spreadsheetDrawing">
      <xdr:col>36</xdr:col>
      <xdr:colOff>165100</xdr:colOff>
      <xdr:row>77</xdr:row>
      <xdr:rowOff>72390</xdr:rowOff>
    </xdr:to>
    <xdr:sp macro="" textlink="">
      <xdr:nvSpPr>
        <xdr:cNvPr id="432" name="楕円 431"/>
        <xdr:cNvSpPr/>
      </xdr:nvSpPr>
      <xdr:spPr>
        <a:xfrm>
          <a:off x="6921500" y="131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88900</xdr:rowOff>
    </xdr:from>
    <xdr:ext cx="529590" cy="254000"/>
    <xdr:sp macro="" textlink="">
      <xdr:nvSpPr>
        <xdr:cNvPr id="433" name="テキスト ボックス 432"/>
        <xdr:cNvSpPr txBox="1"/>
      </xdr:nvSpPr>
      <xdr:spPr>
        <a:xfrm>
          <a:off x="6704965" y="12947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2" name="テキスト ボックス 441"/>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5" name="テキスト ボックス 444"/>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0550" cy="259080"/>
    <xdr:sp macro="" textlink="">
      <xdr:nvSpPr>
        <xdr:cNvPr id="447" name="テキスト ボックス 446"/>
        <xdr:cNvSpPr txBox="1"/>
      </xdr:nvSpPr>
      <xdr:spPr>
        <a:xfrm>
          <a:off x="6008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0550" cy="254000"/>
    <xdr:sp macro="" textlink="">
      <xdr:nvSpPr>
        <xdr:cNvPr id="449" name="テキスト ボックス 448"/>
        <xdr:cNvSpPr txBox="1"/>
      </xdr:nvSpPr>
      <xdr:spPr>
        <a:xfrm>
          <a:off x="6008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51" name="テキスト ボックス 450"/>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3" name="テキスト ボックス 452"/>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5" name="テキスト ボックス 454"/>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15240</xdr:rowOff>
    </xdr:from>
    <xdr:to xmlns:xdr="http://schemas.openxmlformats.org/drawingml/2006/spreadsheetDrawing">
      <xdr:col>54</xdr:col>
      <xdr:colOff>189865</xdr:colOff>
      <xdr:row>98</xdr:row>
      <xdr:rowOff>156845</xdr:rowOff>
    </xdr:to>
    <xdr:cxnSp macro="">
      <xdr:nvCxnSpPr>
        <xdr:cNvPr id="457" name="直線コネクタ 456"/>
        <xdr:cNvCxnSpPr/>
      </xdr:nvCxnSpPr>
      <xdr:spPr>
        <a:xfrm flipV="1">
          <a:off x="10475595" y="1561719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160655</xdr:rowOff>
    </xdr:from>
    <xdr:ext cx="534670" cy="259080"/>
    <xdr:sp macro="" textlink="">
      <xdr:nvSpPr>
        <xdr:cNvPr id="458" name="普通建設事業費 （ うち更新整備　）最小値テキスト"/>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156845</xdr:rowOff>
    </xdr:from>
    <xdr:to xmlns:xdr="http://schemas.openxmlformats.org/drawingml/2006/spreadsheetDrawing">
      <xdr:col>55</xdr:col>
      <xdr:colOff>88900</xdr:colOff>
      <xdr:row>98</xdr:row>
      <xdr:rowOff>156845</xdr:rowOff>
    </xdr:to>
    <xdr:cxnSp macro="">
      <xdr:nvCxnSpPr>
        <xdr:cNvPr id="459" name="直線コネクタ 458"/>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133350</xdr:rowOff>
    </xdr:from>
    <xdr:ext cx="598805" cy="254000"/>
    <xdr:sp macro="" textlink="">
      <xdr:nvSpPr>
        <xdr:cNvPr id="460" name="普通建設事業費 （ うち更新整備　）最大値テキスト"/>
        <xdr:cNvSpPr txBox="1"/>
      </xdr:nvSpPr>
      <xdr:spPr>
        <a:xfrm>
          <a:off x="10528300" y="153924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15240</xdr:rowOff>
    </xdr:from>
    <xdr:to xmlns:xdr="http://schemas.openxmlformats.org/drawingml/2006/spreadsheetDrawing">
      <xdr:col>55</xdr:col>
      <xdr:colOff>88900</xdr:colOff>
      <xdr:row>91</xdr:row>
      <xdr:rowOff>15240</xdr:rowOff>
    </xdr:to>
    <xdr:cxnSp macro="">
      <xdr:nvCxnSpPr>
        <xdr:cNvPr id="461" name="直線コネクタ 460"/>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155575</xdr:rowOff>
    </xdr:from>
    <xdr:to xmlns:xdr="http://schemas.openxmlformats.org/drawingml/2006/spreadsheetDrawing">
      <xdr:col>55</xdr:col>
      <xdr:colOff>0</xdr:colOff>
      <xdr:row>96</xdr:row>
      <xdr:rowOff>3810</xdr:rowOff>
    </xdr:to>
    <xdr:cxnSp macro="">
      <xdr:nvCxnSpPr>
        <xdr:cNvPr id="462" name="直線コネクタ 461"/>
        <xdr:cNvCxnSpPr/>
      </xdr:nvCxnSpPr>
      <xdr:spPr>
        <a:xfrm>
          <a:off x="9639300" y="164433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69215</xdr:rowOff>
    </xdr:from>
    <xdr:ext cx="598805" cy="259080"/>
    <xdr:sp macro="" textlink="">
      <xdr:nvSpPr>
        <xdr:cNvPr id="463" name="普通建設事業費 （ うち更新整備　）平均値テキスト"/>
        <xdr:cNvSpPr txBox="1"/>
      </xdr:nvSpPr>
      <xdr:spPr>
        <a:xfrm>
          <a:off x="10528300" y="16528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90805</xdr:rowOff>
    </xdr:from>
    <xdr:to xmlns:xdr="http://schemas.openxmlformats.org/drawingml/2006/spreadsheetDrawing">
      <xdr:col>55</xdr:col>
      <xdr:colOff>50800</xdr:colOff>
      <xdr:row>97</xdr:row>
      <xdr:rowOff>20955</xdr:rowOff>
    </xdr:to>
    <xdr:sp macro="" textlink="">
      <xdr:nvSpPr>
        <xdr:cNvPr id="464" name="フローチャート: 判断 463"/>
        <xdr:cNvSpPr/>
      </xdr:nvSpPr>
      <xdr:spPr>
        <a:xfrm>
          <a:off x="10426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155575</xdr:rowOff>
    </xdr:from>
    <xdr:to xmlns:xdr="http://schemas.openxmlformats.org/drawingml/2006/spreadsheetDrawing">
      <xdr:col>50</xdr:col>
      <xdr:colOff>114300</xdr:colOff>
      <xdr:row>96</xdr:row>
      <xdr:rowOff>55245</xdr:rowOff>
    </xdr:to>
    <xdr:cxnSp macro="">
      <xdr:nvCxnSpPr>
        <xdr:cNvPr id="465" name="直線コネクタ 464"/>
        <xdr:cNvCxnSpPr/>
      </xdr:nvCxnSpPr>
      <xdr:spPr>
        <a:xfrm flipV="1">
          <a:off x="8750300" y="1644332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81915</xdr:rowOff>
    </xdr:from>
    <xdr:to xmlns:xdr="http://schemas.openxmlformats.org/drawingml/2006/spreadsheetDrawing">
      <xdr:col>50</xdr:col>
      <xdr:colOff>165100</xdr:colOff>
      <xdr:row>97</xdr:row>
      <xdr:rowOff>12065</xdr:rowOff>
    </xdr:to>
    <xdr:sp macro="" textlink="">
      <xdr:nvSpPr>
        <xdr:cNvPr id="466" name="フローチャート: 判断 465"/>
        <xdr:cNvSpPr/>
      </xdr:nvSpPr>
      <xdr:spPr>
        <a:xfrm>
          <a:off x="9588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3175</xdr:rowOff>
    </xdr:from>
    <xdr:ext cx="593725" cy="259080"/>
    <xdr:sp macro="" textlink="">
      <xdr:nvSpPr>
        <xdr:cNvPr id="467" name="テキスト ボックス 466"/>
        <xdr:cNvSpPr txBox="1"/>
      </xdr:nvSpPr>
      <xdr:spPr>
        <a:xfrm>
          <a:off x="9339580" y="166338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151130</xdr:rowOff>
    </xdr:from>
    <xdr:to xmlns:xdr="http://schemas.openxmlformats.org/drawingml/2006/spreadsheetDrawing">
      <xdr:col>45</xdr:col>
      <xdr:colOff>177800</xdr:colOff>
      <xdr:row>96</xdr:row>
      <xdr:rowOff>55245</xdr:rowOff>
    </xdr:to>
    <xdr:cxnSp macro="">
      <xdr:nvCxnSpPr>
        <xdr:cNvPr id="468" name="直線コネクタ 467"/>
        <xdr:cNvCxnSpPr/>
      </xdr:nvCxnSpPr>
      <xdr:spPr>
        <a:xfrm>
          <a:off x="7861300" y="1643888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102235</xdr:rowOff>
    </xdr:from>
    <xdr:to xmlns:xdr="http://schemas.openxmlformats.org/drawingml/2006/spreadsheetDrawing">
      <xdr:col>46</xdr:col>
      <xdr:colOff>38100</xdr:colOff>
      <xdr:row>97</xdr:row>
      <xdr:rowOff>32385</xdr:rowOff>
    </xdr:to>
    <xdr:sp macro="" textlink="">
      <xdr:nvSpPr>
        <xdr:cNvPr id="469" name="フローチャート: 判断 468"/>
        <xdr:cNvSpPr/>
      </xdr:nvSpPr>
      <xdr:spPr>
        <a:xfrm>
          <a:off x="869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23495</xdr:rowOff>
    </xdr:from>
    <xdr:ext cx="593725" cy="259080"/>
    <xdr:sp macro="" textlink="">
      <xdr:nvSpPr>
        <xdr:cNvPr id="470" name="テキスト ボックス 469"/>
        <xdr:cNvSpPr txBox="1"/>
      </xdr:nvSpPr>
      <xdr:spPr>
        <a:xfrm>
          <a:off x="8450580" y="166541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151130</xdr:rowOff>
    </xdr:from>
    <xdr:to xmlns:xdr="http://schemas.openxmlformats.org/drawingml/2006/spreadsheetDrawing">
      <xdr:col>41</xdr:col>
      <xdr:colOff>50800</xdr:colOff>
      <xdr:row>96</xdr:row>
      <xdr:rowOff>86995</xdr:rowOff>
    </xdr:to>
    <xdr:cxnSp macro="">
      <xdr:nvCxnSpPr>
        <xdr:cNvPr id="471" name="直線コネクタ 470"/>
        <xdr:cNvCxnSpPr/>
      </xdr:nvCxnSpPr>
      <xdr:spPr>
        <a:xfrm flipV="1">
          <a:off x="6972300" y="1643888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36830</xdr:rowOff>
    </xdr:from>
    <xdr:to xmlns:xdr="http://schemas.openxmlformats.org/drawingml/2006/spreadsheetDrawing">
      <xdr:col>41</xdr:col>
      <xdr:colOff>101600</xdr:colOff>
      <xdr:row>96</xdr:row>
      <xdr:rowOff>138430</xdr:rowOff>
    </xdr:to>
    <xdr:sp macro="" textlink="">
      <xdr:nvSpPr>
        <xdr:cNvPr id="472" name="フローチャート: 判断 471"/>
        <xdr:cNvSpPr/>
      </xdr:nvSpPr>
      <xdr:spPr>
        <a:xfrm>
          <a:off x="7810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129540</xdr:rowOff>
    </xdr:from>
    <xdr:ext cx="593725" cy="259080"/>
    <xdr:sp macro="" textlink="">
      <xdr:nvSpPr>
        <xdr:cNvPr id="473" name="テキスト ボックス 472"/>
        <xdr:cNvSpPr txBox="1"/>
      </xdr:nvSpPr>
      <xdr:spPr>
        <a:xfrm>
          <a:off x="7561580" y="165887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78740</xdr:rowOff>
    </xdr:from>
    <xdr:to xmlns:xdr="http://schemas.openxmlformats.org/drawingml/2006/spreadsheetDrawing">
      <xdr:col>36</xdr:col>
      <xdr:colOff>165100</xdr:colOff>
      <xdr:row>97</xdr:row>
      <xdr:rowOff>8890</xdr:rowOff>
    </xdr:to>
    <xdr:sp macro="" textlink="">
      <xdr:nvSpPr>
        <xdr:cNvPr id="474" name="フローチャート: 判断 473"/>
        <xdr:cNvSpPr/>
      </xdr:nvSpPr>
      <xdr:spPr>
        <a:xfrm>
          <a:off x="692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171450</xdr:rowOff>
    </xdr:from>
    <xdr:ext cx="593725" cy="259080"/>
    <xdr:sp macro="" textlink="">
      <xdr:nvSpPr>
        <xdr:cNvPr id="475" name="テキスト ボックス 474"/>
        <xdr:cNvSpPr txBox="1"/>
      </xdr:nvSpPr>
      <xdr:spPr>
        <a:xfrm>
          <a:off x="6672580" y="166306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124460</xdr:rowOff>
    </xdr:from>
    <xdr:to xmlns:xdr="http://schemas.openxmlformats.org/drawingml/2006/spreadsheetDrawing">
      <xdr:col>55</xdr:col>
      <xdr:colOff>50800</xdr:colOff>
      <xdr:row>96</xdr:row>
      <xdr:rowOff>54610</xdr:rowOff>
    </xdr:to>
    <xdr:sp macro="" textlink="">
      <xdr:nvSpPr>
        <xdr:cNvPr id="481" name="楕円 480"/>
        <xdr:cNvSpPr/>
      </xdr:nvSpPr>
      <xdr:spPr>
        <a:xfrm>
          <a:off x="10426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147320</xdr:rowOff>
    </xdr:from>
    <xdr:ext cx="598805" cy="259080"/>
    <xdr:sp macro="" textlink="">
      <xdr:nvSpPr>
        <xdr:cNvPr id="482" name="普通建設事業費 （ うち更新整備　）該当値テキスト"/>
        <xdr:cNvSpPr txBox="1"/>
      </xdr:nvSpPr>
      <xdr:spPr>
        <a:xfrm>
          <a:off x="10528300" y="16263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104775</xdr:rowOff>
    </xdr:from>
    <xdr:to xmlns:xdr="http://schemas.openxmlformats.org/drawingml/2006/spreadsheetDrawing">
      <xdr:col>50</xdr:col>
      <xdr:colOff>165100</xdr:colOff>
      <xdr:row>96</xdr:row>
      <xdr:rowOff>34925</xdr:rowOff>
    </xdr:to>
    <xdr:sp macro="" textlink="">
      <xdr:nvSpPr>
        <xdr:cNvPr id="483" name="楕円 482"/>
        <xdr:cNvSpPr/>
      </xdr:nvSpPr>
      <xdr:spPr>
        <a:xfrm>
          <a:off x="95885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52070</xdr:rowOff>
    </xdr:from>
    <xdr:ext cx="593725" cy="254000"/>
    <xdr:sp macro="" textlink="">
      <xdr:nvSpPr>
        <xdr:cNvPr id="484" name="テキスト ボックス 483"/>
        <xdr:cNvSpPr txBox="1"/>
      </xdr:nvSpPr>
      <xdr:spPr>
        <a:xfrm>
          <a:off x="9339580" y="161683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4445</xdr:rowOff>
    </xdr:from>
    <xdr:to xmlns:xdr="http://schemas.openxmlformats.org/drawingml/2006/spreadsheetDrawing">
      <xdr:col>46</xdr:col>
      <xdr:colOff>38100</xdr:colOff>
      <xdr:row>96</xdr:row>
      <xdr:rowOff>106045</xdr:rowOff>
    </xdr:to>
    <xdr:sp macro="" textlink="">
      <xdr:nvSpPr>
        <xdr:cNvPr id="485" name="楕円 484"/>
        <xdr:cNvSpPr/>
      </xdr:nvSpPr>
      <xdr:spPr>
        <a:xfrm>
          <a:off x="8699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122555</xdr:rowOff>
    </xdr:from>
    <xdr:ext cx="593725" cy="254000"/>
    <xdr:sp macro="" textlink="">
      <xdr:nvSpPr>
        <xdr:cNvPr id="486" name="テキスト ボックス 485"/>
        <xdr:cNvSpPr txBox="1"/>
      </xdr:nvSpPr>
      <xdr:spPr>
        <a:xfrm>
          <a:off x="8450580" y="162388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100330</xdr:rowOff>
    </xdr:from>
    <xdr:to xmlns:xdr="http://schemas.openxmlformats.org/drawingml/2006/spreadsheetDrawing">
      <xdr:col>41</xdr:col>
      <xdr:colOff>101600</xdr:colOff>
      <xdr:row>96</xdr:row>
      <xdr:rowOff>30480</xdr:rowOff>
    </xdr:to>
    <xdr:sp macro="" textlink="">
      <xdr:nvSpPr>
        <xdr:cNvPr id="487" name="楕円 486"/>
        <xdr:cNvSpPr/>
      </xdr:nvSpPr>
      <xdr:spPr>
        <a:xfrm>
          <a:off x="781050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46990</xdr:rowOff>
    </xdr:from>
    <xdr:ext cx="593725" cy="259080"/>
    <xdr:sp macro="" textlink="">
      <xdr:nvSpPr>
        <xdr:cNvPr id="488" name="テキスト ボックス 487"/>
        <xdr:cNvSpPr txBox="1"/>
      </xdr:nvSpPr>
      <xdr:spPr>
        <a:xfrm>
          <a:off x="7561580" y="161632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36195</xdr:rowOff>
    </xdr:from>
    <xdr:to xmlns:xdr="http://schemas.openxmlformats.org/drawingml/2006/spreadsheetDrawing">
      <xdr:col>36</xdr:col>
      <xdr:colOff>165100</xdr:colOff>
      <xdr:row>96</xdr:row>
      <xdr:rowOff>137795</xdr:rowOff>
    </xdr:to>
    <xdr:sp macro="" textlink="">
      <xdr:nvSpPr>
        <xdr:cNvPr id="489" name="楕円 488"/>
        <xdr:cNvSpPr/>
      </xdr:nvSpPr>
      <xdr:spPr>
        <a:xfrm>
          <a:off x="6921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154940</xdr:rowOff>
    </xdr:from>
    <xdr:ext cx="593725" cy="254000"/>
    <xdr:sp macro="" textlink="">
      <xdr:nvSpPr>
        <xdr:cNvPr id="490" name="テキスト ボックス 489"/>
        <xdr:cNvSpPr txBox="1"/>
      </xdr:nvSpPr>
      <xdr:spPr>
        <a:xfrm>
          <a:off x="6672580" y="162712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9" name="テキスト ボックス 498"/>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502" name="テキスト ボックス 501"/>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0550" cy="254000"/>
    <xdr:sp macro="" textlink="">
      <xdr:nvSpPr>
        <xdr:cNvPr id="506" name="テキスト ボックス 505"/>
        <xdr:cNvSpPr txBox="1"/>
      </xdr:nvSpPr>
      <xdr:spPr>
        <a:xfrm>
          <a:off x="11850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0550" cy="259080"/>
    <xdr:sp macro="" textlink="">
      <xdr:nvSpPr>
        <xdr:cNvPr id="508" name="テキスト ボックス 507"/>
        <xdr:cNvSpPr txBox="1"/>
      </xdr:nvSpPr>
      <xdr:spPr>
        <a:xfrm>
          <a:off x="11850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0550" cy="259080"/>
    <xdr:sp macro="" textlink="">
      <xdr:nvSpPr>
        <xdr:cNvPr id="510" name="テキスト ボックス 509"/>
        <xdr:cNvSpPr txBox="1"/>
      </xdr:nvSpPr>
      <xdr:spPr>
        <a:xfrm>
          <a:off x="11850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2" name="テキスト ボックス 511"/>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43180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161290</xdr:rowOff>
    </xdr:from>
    <xdr:ext cx="598805" cy="259080"/>
    <xdr:sp macro="" textlink="">
      <xdr:nvSpPr>
        <xdr:cNvPr id="517" name="災害復旧事業費最大値テキスト"/>
        <xdr:cNvSpPr txBox="1"/>
      </xdr:nvSpPr>
      <xdr:spPr>
        <a:xfrm>
          <a:off x="16370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43180</xdr:rowOff>
    </xdr:from>
    <xdr:to xmlns:xdr="http://schemas.openxmlformats.org/drawingml/2006/spreadsheetDrawing">
      <xdr:col>86</xdr:col>
      <xdr:colOff>25400</xdr:colOff>
      <xdr:row>31</xdr:row>
      <xdr:rowOff>43180</xdr:rowOff>
    </xdr:to>
    <xdr:cxnSp macro="">
      <xdr:nvCxnSpPr>
        <xdr:cNvPr id="518" name="直線コネクタ 517"/>
        <xdr:cNvCxnSpPr/>
      </xdr:nvCxnSpPr>
      <xdr:spPr>
        <a:xfrm>
          <a:off x="16230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100330</xdr:rowOff>
    </xdr:from>
    <xdr:to xmlns:xdr="http://schemas.openxmlformats.org/drawingml/2006/spreadsheetDrawing">
      <xdr:col>85</xdr:col>
      <xdr:colOff>127000</xdr:colOff>
      <xdr:row>39</xdr:row>
      <xdr:rowOff>14605</xdr:rowOff>
    </xdr:to>
    <xdr:cxnSp macro="">
      <xdr:nvCxnSpPr>
        <xdr:cNvPr id="519" name="直線コネクタ 518"/>
        <xdr:cNvCxnSpPr/>
      </xdr:nvCxnSpPr>
      <xdr:spPr>
        <a:xfrm flipV="1">
          <a:off x="15481300" y="661543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63500</xdr:rowOff>
    </xdr:from>
    <xdr:ext cx="534670" cy="254000"/>
    <xdr:sp macro="" textlink="">
      <xdr:nvSpPr>
        <xdr:cNvPr id="520" name="災害復旧事業費平均値テキスト"/>
        <xdr:cNvSpPr txBox="1"/>
      </xdr:nvSpPr>
      <xdr:spPr>
        <a:xfrm>
          <a:off x="16370300" y="64071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40640</xdr:rowOff>
    </xdr:from>
    <xdr:to xmlns:xdr="http://schemas.openxmlformats.org/drawingml/2006/spreadsheetDrawing">
      <xdr:col>85</xdr:col>
      <xdr:colOff>177800</xdr:colOff>
      <xdr:row>38</xdr:row>
      <xdr:rowOff>142240</xdr:rowOff>
    </xdr:to>
    <xdr:sp macro="" textlink="">
      <xdr:nvSpPr>
        <xdr:cNvPr id="521" name="フローチャート: 判断 520"/>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107315</xdr:rowOff>
    </xdr:from>
    <xdr:to xmlns:xdr="http://schemas.openxmlformats.org/drawingml/2006/spreadsheetDrawing">
      <xdr:col>81</xdr:col>
      <xdr:colOff>50800</xdr:colOff>
      <xdr:row>39</xdr:row>
      <xdr:rowOff>14605</xdr:rowOff>
    </xdr:to>
    <xdr:cxnSp macro="">
      <xdr:nvCxnSpPr>
        <xdr:cNvPr id="522" name="直線コネクタ 521"/>
        <xdr:cNvCxnSpPr/>
      </xdr:nvCxnSpPr>
      <xdr:spPr>
        <a:xfrm>
          <a:off x="14592300" y="66224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53975</xdr:rowOff>
    </xdr:from>
    <xdr:to xmlns:xdr="http://schemas.openxmlformats.org/drawingml/2006/spreadsheetDrawing">
      <xdr:col>81</xdr:col>
      <xdr:colOff>101600</xdr:colOff>
      <xdr:row>38</xdr:row>
      <xdr:rowOff>155575</xdr:rowOff>
    </xdr:to>
    <xdr:sp macro="" textlink="">
      <xdr:nvSpPr>
        <xdr:cNvPr id="523" name="フローチャート: 判断 522"/>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635</xdr:rowOff>
    </xdr:from>
    <xdr:ext cx="529590" cy="259080"/>
    <xdr:sp macro="" textlink="">
      <xdr:nvSpPr>
        <xdr:cNvPr id="524" name="テキスト ボックス 523"/>
        <xdr:cNvSpPr txBox="1"/>
      </xdr:nvSpPr>
      <xdr:spPr>
        <a:xfrm>
          <a:off x="15213965" y="6344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107315</xdr:rowOff>
    </xdr:from>
    <xdr:to xmlns:xdr="http://schemas.openxmlformats.org/drawingml/2006/spreadsheetDrawing">
      <xdr:col>76</xdr:col>
      <xdr:colOff>114300</xdr:colOff>
      <xdr:row>38</xdr:row>
      <xdr:rowOff>122555</xdr:rowOff>
    </xdr:to>
    <xdr:cxnSp macro="">
      <xdr:nvCxnSpPr>
        <xdr:cNvPr id="525" name="直線コネクタ 524"/>
        <xdr:cNvCxnSpPr/>
      </xdr:nvCxnSpPr>
      <xdr:spPr>
        <a:xfrm flipV="1">
          <a:off x="13703300" y="66224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60960</xdr:rowOff>
    </xdr:from>
    <xdr:to xmlns:xdr="http://schemas.openxmlformats.org/drawingml/2006/spreadsheetDrawing">
      <xdr:col>76</xdr:col>
      <xdr:colOff>165100</xdr:colOff>
      <xdr:row>38</xdr:row>
      <xdr:rowOff>162560</xdr:rowOff>
    </xdr:to>
    <xdr:sp macro="" textlink="">
      <xdr:nvSpPr>
        <xdr:cNvPr id="526" name="フローチャート: 判断 525"/>
        <xdr:cNvSpPr/>
      </xdr:nvSpPr>
      <xdr:spPr>
        <a:xfrm>
          <a:off x="1454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153670</xdr:rowOff>
    </xdr:from>
    <xdr:ext cx="529590" cy="259080"/>
    <xdr:sp macro="" textlink="">
      <xdr:nvSpPr>
        <xdr:cNvPr id="527" name="テキスト ボックス 526"/>
        <xdr:cNvSpPr txBox="1"/>
      </xdr:nvSpPr>
      <xdr:spPr>
        <a:xfrm>
          <a:off x="14324965" y="6668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80010</xdr:rowOff>
    </xdr:from>
    <xdr:to xmlns:xdr="http://schemas.openxmlformats.org/drawingml/2006/spreadsheetDrawing">
      <xdr:col>71</xdr:col>
      <xdr:colOff>177800</xdr:colOff>
      <xdr:row>38</xdr:row>
      <xdr:rowOff>122555</xdr:rowOff>
    </xdr:to>
    <xdr:cxnSp macro="">
      <xdr:nvCxnSpPr>
        <xdr:cNvPr id="528" name="直線コネクタ 527"/>
        <xdr:cNvCxnSpPr/>
      </xdr:nvCxnSpPr>
      <xdr:spPr>
        <a:xfrm>
          <a:off x="12814300" y="65951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24765</xdr:rowOff>
    </xdr:from>
    <xdr:to xmlns:xdr="http://schemas.openxmlformats.org/drawingml/2006/spreadsheetDrawing">
      <xdr:col>72</xdr:col>
      <xdr:colOff>38100</xdr:colOff>
      <xdr:row>38</xdr:row>
      <xdr:rowOff>126365</xdr:rowOff>
    </xdr:to>
    <xdr:sp macro="" textlink="">
      <xdr:nvSpPr>
        <xdr:cNvPr id="529" name="フローチャート: 判断 528"/>
        <xdr:cNvSpPr/>
      </xdr:nvSpPr>
      <xdr:spPr>
        <a:xfrm>
          <a:off x="1365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29590" cy="254000"/>
    <xdr:sp macro="" textlink="">
      <xdr:nvSpPr>
        <xdr:cNvPr id="530" name="テキスト ボックス 529"/>
        <xdr:cNvSpPr txBox="1"/>
      </xdr:nvSpPr>
      <xdr:spPr>
        <a:xfrm>
          <a:off x="13435965" y="6315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39370</xdr:rowOff>
    </xdr:from>
    <xdr:to xmlns:xdr="http://schemas.openxmlformats.org/drawingml/2006/spreadsheetDrawing">
      <xdr:col>67</xdr:col>
      <xdr:colOff>101600</xdr:colOff>
      <xdr:row>38</xdr:row>
      <xdr:rowOff>140970</xdr:rowOff>
    </xdr:to>
    <xdr:sp macro="" textlink="">
      <xdr:nvSpPr>
        <xdr:cNvPr id="531" name="フローチャート: 判断 530"/>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132080</xdr:rowOff>
    </xdr:from>
    <xdr:ext cx="529590" cy="254000"/>
    <xdr:sp macro="" textlink="">
      <xdr:nvSpPr>
        <xdr:cNvPr id="532" name="テキスト ボックス 531"/>
        <xdr:cNvSpPr txBox="1"/>
      </xdr:nvSpPr>
      <xdr:spPr>
        <a:xfrm>
          <a:off x="12546965" y="66471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49530</xdr:rowOff>
    </xdr:from>
    <xdr:to xmlns:xdr="http://schemas.openxmlformats.org/drawingml/2006/spreadsheetDrawing">
      <xdr:col>85</xdr:col>
      <xdr:colOff>177800</xdr:colOff>
      <xdr:row>38</xdr:row>
      <xdr:rowOff>151130</xdr:rowOff>
    </xdr:to>
    <xdr:sp macro="" textlink="">
      <xdr:nvSpPr>
        <xdr:cNvPr id="538" name="楕円 537"/>
        <xdr:cNvSpPr/>
      </xdr:nvSpPr>
      <xdr:spPr>
        <a:xfrm>
          <a:off x="162687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19050</xdr:rowOff>
    </xdr:from>
    <xdr:ext cx="534670" cy="254000"/>
    <xdr:sp macro="" textlink="">
      <xdr:nvSpPr>
        <xdr:cNvPr id="539" name="災害復旧事業費該当値テキスト"/>
        <xdr:cNvSpPr txBox="1"/>
      </xdr:nvSpPr>
      <xdr:spPr>
        <a:xfrm>
          <a:off x="16370300" y="65341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135255</xdr:rowOff>
    </xdr:from>
    <xdr:to xmlns:xdr="http://schemas.openxmlformats.org/drawingml/2006/spreadsheetDrawing">
      <xdr:col>81</xdr:col>
      <xdr:colOff>101600</xdr:colOff>
      <xdr:row>39</xdr:row>
      <xdr:rowOff>65405</xdr:rowOff>
    </xdr:to>
    <xdr:sp macro="" textlink="">
      <xdr:nvSpPr>
        <xdr:cNvPr id="540" name="楕円 539"/>
        <xdr:cNvSpPr/>
      </xdr:nvSpPr>
      <xdr:spPr>
        <a:xfrm>
          <a:off x="15430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56515</xdr:rowOff>
    </xdr:from>
    <xdr:ext cx="464820" cy="258445"/>
    <xdr:sp macro="" textlink="">
      <xdr:nvSpPr>
        <xdr:cNvPr id="541" name="テキスト ボックス 540"/>
        <xdr:cNvSpPr txBox="1"/>
      </xdr:nvSpPr>
      <xdr:spPr>
        <a:xfrm>
          <a:off x="15246350" y="6743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56515</xdr:rowOff>
    </xdr:from>
    <xdr:to xmlns:xdr="http://schemas.openxmlformats.org/drawingml/2006/spreadsheetDrawing">
      <xdr:col>76</xdr:col>
      <xdr:colOff>165100</xdr:colOff>
      <xdr:row>38</xdr:row>
      <xdr:rowOff>158115</xdr:rowOff>
    </xdr:to>
    <xdr:sp macro="" textlink="">
      <xdr:nvSpPr>
        <xdr:cNvPr id="542" name="楕円 541"/>
        <xdr:cNvSpPr/>
      </xdr:nvSpPr>
      <xdr:spPr>
        <a:xfrm>
          <a:off x="14541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3175</xdr:rowOff>
    </xdr:from>
    <xdr:ext cx="529590" cy="259080"/>
    <xdr:sp macro="" textlink="">
      <xdr:nvSpPr>
        <xdr:cNvPr id="543" name="テキスト ボックス 542"/>
        <xdr:cNvSpPr txBox="1"/>
      </xdr:nvSpPr>
      <xdr:spPr>
        <a:xfrm>
          <a:off x="14324965" y="63468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71755</xdr:rowOff>
    </xdr:from>
    <xdr:to xmlns:xdr="http://schemas.openxmlformats.org/drawingml/2006/spreadsheetDrawing">
      <xdr:col>72</xdr:col>
      <xdr:colOff>38100</xdr:colOff>
      <xdr:row>39</xdr:row>
      <xdr:rowOff>1905</xdr:rowOff>
    </xdr:to>
    <xdr:sp macro="" textlink="">
      <xdr:nvSpPr>
        <xdr:cNvPr id="544" name="楕円 543"/>
        <xdr:cNvSpPr/>
      </xdr:nvSpPr>
      <xdr:spPr>
        <a:xfrm>
          <a:off x="13652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164465</xdr:rowOff>
    </xdr:from>
    <xdr:ext cx="529590" cy="259080"/>
    <xdr:sp macro="" textlink="">
      <xdr:nvSpPr>
        <xdr:cNvPr id="545" name="テキスト ボックス 544"/>
        <xdr:cNvSpPr txBox="1"/>
      </xdr:nvSpPr>
      <xdr:spPr>
        <a:xfrm>
          <a:off x="13435965" y="6679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130810</xdr:rowOff>
    </xdr:to>
    <xdr:sp macro="" textlink="">
      <xdr:nvSpPr>
        <xdr:cNvPr id="546" name="楕円 545"/>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147320</xdr:rowOff>
    </xdr:from>
    <xdr:ext cx="529590" cy="259080"/>
    <xdr:sp macro="" textlink="">
      <xdr:nvSpPr>
        <xdr:cNvPr id="547" name="テキスト ボックス 546"/>
        <xdr:cNvSpPr txBox="1"/>
      </xdr:nvSpPr>
      <xdr:spPr>
        <a:xfrm>
          <a:off x="12546965" y="63195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6" name="テキスト ボックス 555"/>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3840" cy="254000"/>
    <xdr:sp macro="" textlink="">
      <xdr:nvSpPr>
        <xdr:cNvPr id="559" name="テキスト ボックス 558"/>
        <xdr:cNvSpPr txBox="1"/>
      </xdr:nvSpPr>
      <xdr:spPr>
        <a:xfrm>
          <a:off x="12197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3840" cy="254000"/>
    <xdr:sp macro="" textlink="">
      <xdr:nvSpPr>
        <xdr:cNvPr id="561" name="テキスト ボックス 560"/>
        <xdr:cNvSpPr txBox="1"/>
      </xdr:nvSpPr>
      <xdr:spPr>
        <a:xfrm>
          <a:off x="12197080" y="94843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3840" cy="254000"/>
    <xdr:sp macro="" textlink="">
      <xdr:nvSpPr>
        <xdr:cNvPr id="563" name="テキスト ボックス 562"/>
        <xdr:cNvSpPr txBox="1"/>
      </xdr:nvSpPr>
      <xdr:spPr>
        <a:xfrm>
          <a:off x="12197080" y="90271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3840" cy="254000"/>
    <xdr:sp macro="" textlink="">
      <xdr:nvSpPr>
        <xdr:cNvPr id="565" name="テキスト ボックス 564"/>
        <xdr:cNvSpPr txBox="1"/>
      </xdr:nvSpPr>
      <xdr:spPr>
        <a:xfrm>
          <a:off x="12197080" y="85699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67" name="テキスト ボックス 566"/>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4475" cy="259080"/>
    <xdr:sp macro="" textlink="">
      <xdr:nvSpPr>
        <xdr:cNvPr id="579" name="テキスト ボックス 578"/>
        <xdr:cNvSpPr txBox="1"/>
      </xdr:nvSpPr>
      <xdr:spPr>
        <a:xfrm>
          <a:off x="15356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4475" cy="259080"/>
    <xdr:sp macro="" textlink="">
      <xdr:nvSpPr>
        <xdr:cNvPr id="582" name="テキスト ボックス 581"/>
        <xdr:cNvSpPr txBox="1"/>
      </xdr:nvSpPr>
      <xdr:spPr>
        <a:xfrm>
          <a:off x="14467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51</xdr:row>
      <xdr:rowOff>146050</xdr:rowOff>
    </xdr:from>
    <xdr:to xmlns:xdr="http://schemas.openxmlformats.org/drawingml/2006/spreadsheetDrawing">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92710</xdr:rowOff>
    </xdr:from>
    <xdr:ext cx="244475" cy="259080"/>
    <xdr:sp macro="" textlink="">
      <xdr:nvSpPr>
        <xdr:cNvPr id="585" name="テキスト ボックス 584"/>
        <xdr:cNvSpPr txBox="1"/>
      </xdr:nvSpPr>
      <xdr:spPr>
        <a:xfrm>
          <a:off x="13578840" y="8665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88900</xdr:rowOff>
    </xdr:from>
    <xdr:to xmlns:xdr="http://schemas.openxmlformats.org/drawingml/2006/spreadsheetDrawing">
      <xdr:col>67</xdr:col>
      <xdr:colOff>101600</xdr:colOff>
      <xdr:row>51</xdr:row>
      <xdr:rowOff>19050</xdr:rowOff>
    </xdr:to>
    <xdr:sp macro="" textlink="">
      <xdr:nvSpPr>
        <xdr:cNvPr id="586" name="フローチャート: 判断 58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35560</xdr:rowOff>
    </xdr:from>
    <xdr:ext cx="244475" cy="259080"/>
    <xdr:sp macro="" textlink="">
      <xdr:nvSpPr>
        <xdr:cNvPr id="587" name="テキスト ボックス 586"/>
        <xdr:cNvSpPr txBox="1"/>
      </xdr:nvSpPr>
      <xdr:spPr>
        <a:xfrm>
          <a:off x="12689840" y="84366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4475" cy="259080"/>
    <xdr:sp macro="" textlink="">
      <xdr:nvSpPr>
        <xdr:cNvPr id="596" name="テキスト ボックス 595"/>
        <xdr:cNvSpPr txBox="1"/>
      </xdr:nvSpPr>
      <xdr:spPr>
        <a:xfrm>
          <a:off x="15356840" y="9808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4475" cy="259080"/>
    <xdr:sp macro="" textlink="">
      <xdr:nvSpPr>
        <xdr:cNvPr id="598" name="テキスト ボックス 597"/>
        <xdr:cNvSpPr txBox="1"/>
      </xdr:nvSpPr>
      <xdr:spPr>
        <a:xfrm>
          <a:off x="14467840" y="9808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4475" cy="259080"/>
    <xdr:sp macro="" textlink="">
      <xdr:nvSpPr>
        <xdr:cNvPr id="600" name="テキスト ボックス 599"/>
        <xdr:cNvSpPr txBox="1"/>
      </xdr:nvSpPr>
      <xdr:spPr>
        <a:xfrm>
          <a:off x="13578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4475" cy="259080"/>
    <xdr:sp macro="" textlink="">
      <xdr:nvSpPr>
        <xdr:cNvPr id="602" name="テキスト ボックス 601"/>
        <xdr:cNvSpPr txBox="1"/>
      </xdr:nvSpPr>
      <xdr:spPr>
        <a:xfrm>
          <a:off x="12689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1" name="テキスト ボックス 610"/>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4" name="テキスト ボックス 613"/>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0550" cy="259080"/>
    <xdr:sp macro="" textlink="">
      <xdr:nvSpPr>
        <xdr:cNvPr id="616" name="テキスト ボックス 615"/>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0550" cy="254000"/>
    <xdr:sp macro="" textlink="">
      <xdr:nvSpPr>
        <xdr:cNvPr id="618" name="テキスト ボックス 617"/>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0550" cy="259080"/>
    <xdr:sp macro="" textlink="">
      <xdr:nvSpPr>
        <xdr:cNvPr id="620" name="テキスト ボックス 619"/>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2" name="テキスト ボックス 621"/>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4" name="テキスト ボックス 623"/>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88900</xdr:rowOff>
    </xdr:from>
    <xdr:to xmlns:xdr="http://schemas.openxmlformats.org/drawingml/2006/spreadsheetDrawing">
      <xdr:col>85</xdr:col>
      <xdr:colOff>126365</xdr:colOff>
      <xdr:row>79</xdr:row>
      <xdr:rowOff>41275</xdr:rowOff>
    </xdr:to>
    <xdr:cxnSp macro="">
      <xdr:nvCxnSpPr>
        <xdr:cNvPr id="626" name="直線コネクタ 625"/>
        <xdr:cNvCxnSpPr/>
      </xdr:nvCxnSpPr>
      <xdr:spPr>
        <a:xfrm flipV="1">
          <a:off x="1631759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45085</xdr:rowOff>
    </xdr:from>
    <xdr:ext cx="378460" cy="258445"/>
    <xdr:sp macro="" textlink="">
      <xdr:nvSpPr>
        <xdr:cNvPr id="627"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41275</xdr:rowOff>
    </xdr:from>
    <xdr:to xmlns:xdr="http://schemas.openxmlformats.org/drawingml/2006/spreadsheetDrawing">
      <xdr:col>86</xdr:col>
      <xdr:colOff>25400</xdr:colOff>
      <xdr:row>79</xdr:row>
      <xdr:rowOff>41275</xdr:rowOff>
    </xdr:to>
    <xdr:cxnSp macro="">
      <xdr:nvCxnSpPr>
        <xdr:cNvPr id="628" name="直線コネクタ 627"/>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35560</xdr:rowOff>
    </xdr:from>
    <xdr:ext cx="598805" cy="259080"/>
    <xdr:sp macro="" textlink="">
      <xdr:nvSpPr>
        <xdr:cNvPr id="629" name="公債費最大値テキスト"/>
        <xdr:cNvSpPr txBox="1"/>
      </xdr:nvSpPr>
      <xdr:spPr>
        <a:xfrm>
          <a:off x="163703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88900</xdr:rowOff>
    </xdr:from>
    <xdr:to xmlns:xdr="http://schemas.openxmlformats.org/drawingml/2006/spreadsheetDrawing">
      <xdr:col>86</xdr:col>
      <xdr:colOff>25400</xdr:colOff>
      <xdr:row>71</xdr:row>
      <xdr:rowOff>88900</xdr:rowOff>
    </xdr:to>
    <xdr:cxnSp macro="">
      <xdr:nvCxnSpPr>
        <xdr:cNvPr id="630" name="直線コネクタ 629"/>
        <xdr:cNvCxnSpPr/>
      </xdr:nvCxnSpPr>
      <xdr:spPr>
        <a:xfrm>
          <a:off x="16230600" y="1226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100965</xdr:rowOff>
    </xdr:from>
    <xdr:to xmlns:xdr="http://schemas.openxmlformats.org/drawingml/2006/spreadsheetDrawing">
      <xdr:col>85</xdr:col>
      <xdr:colOff>127000</xdr:colOff>
      <xdr:row>76</xdr:row>
      <xdr:rowOff>112395</xdr:rowOff>
    </xdr:to>
    <xdr:cxnSp macro="">
      <xdr:nvCxnSpPr>
        <xdr:cNvPr id="631" name="直線コネクタ 630"/>
        <xdr:cNvCxnSpPr/>
      </xdr:nvCxnSpPr>
      <xdr:spPr>
        <a:xfrm>
          <a:off x="15481300" y="131311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62230</xdr:rowOff>
    </xdr:from>
    <xdr:ext cx="598805" cy="259080"/>
    <xdr:sp macro="" textlink="">
      <xdr:nvSpPr>
        <xdr:cNvPr id="632" name="公債費平均値テキスト"/>
        <xdr:cNvSpPr txBox="1"/>
      </xdr:nvSpPr>
      <xdr:spPr>
        <a:xfrm>
          <a:off x="16370300" y="12920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39370</xdr:rowOff>
    </xdr:from>
    <xdr:to xmlns:xdr="http://schemas.openxmlformats.org/drawingml/2006/spreadsheetDrawing">
      <xdr:col>85</xdr:col>
      <xdr:colOff>177800</xdr:colOff>
      <xdr:row>76</xdr:row>
      <xdr:rowOff>140970</xdr:rowOff>
    </xdr:to>
    <xdr:sp macro="" textlink="">
      <xdr:nvSpPr>
        <xdr:cNvPr id="633" name="フローチャート: 判断 632"/>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100965</xdr:rowOff>
    </xdr:from>
    <xdr:to xmlns:xdr="http://schemas.openxmlformats.org/drawingml/2006/spreadsheetDrawing">
      <xdr:col>81</xdr:col>
      <xdr:colOff>50800</xdr:colOff>
      <xdr:row>76</xdr:row>
      <xdr:rowOff>110490</xdr:rowOff>
    </xdr:to>
    <xdr:cxnSp macro="">
      <xdr:nvCxnSpPr>
        <xdr:cNvPr id="634" name="直線コネクタ 633"/>
        <xdr:cNvCxnSpPr/>
      </xdr:nvCxnSpPr>
      <xdr:spPr>
        <a:xfrm flipV="1">
          <a:off x="14592300" y="131311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12700</xdr:rowOff>
    </xdr:from>
    <xdr:to xmlns:xdr="http://schemas.openxmlformats.org/drawingml/2006/spreadsheetDrawing">
      <xdr:col>81</xdr:col>
      <xdr:colOff>101600</xdr:colOff>
      <xdr:row>76</xdr:row>
      <xdr:rowOff>114300</xdr:rowOff>
    </xdr:to>
    <xdr:sp macro="" textlink="">
      <xdr:nvSpPr>
        <xdr:cNvPr id="635" name="フローチャート: 判断 634"/>
        <xdr:cNvSpPr/>
      </xdr:nvSpPr>
      <xdr:spPr>
        <a:xfrm>
          <a:off x="15430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130810</xdr:rowOff>
    </xdr:from>
    <xdr:ext cx="593725" cy="259080"/>
    <xdr:sp macro="" textlink="">
      <xdr:nvSpPr>
        <xdr:cNvPr id="636" name="テキスト ボックス 635"/>
        <xdr:cNvSpPr txBox="1"/>
      </xdr:nvSpPr>
      <xdr:spPr>
        <a:xfrm>
          <a:off x="15181580" y="128181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110490</xdr:rowOff>
    </xdr:from>
    <xdr:to xmlns:xdr="http://schemas.openxmlformats.org/drawingml/2006/spreadsheetDrawing">
      <xdr:col>76</xdr:col>
      <xdr:colOff>114300</xdr:colOff>
      <xdr:row>76</xdr:row>
      <xdr:rowOff>144145</xdr:rowOff>
    </xdr:to>
    <xdr:cxnSp macro="">
      <xdr:nvCxnSpPr>
        <xdr:cNvPr id="637" name="直線コネクタ 636"/>
        <xdr:cNvCxnSpPr/>
      </xdr:nvCxnSpPr>
      <xdr:spPr>
        <a:xfrm flipV="1">
          <a:off x="13703300" y="131406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54610</xdr:rowOff>
    </xdr:from>
    <xdr:to xmlns:xdr="http://schemas.openxmlformats.org/drawingml/2006/spreadsheetDrawing">
      <xdr:col>76</xdr:col>
      <xdr:colOff>165100</xdr:colOff>
      <xdr:row>76</xdr:row>
      <xdr:rowOff>156210</xdr:rowOff>
    </xdr:to>
    <xdr:sp macro="" textlink="">
      <xdr:nvSpPr>
        <xdr:cNvPr id="638" name="フローチャート: 判断 637"/>
        <xdr:cNvSpPr/>
      </xdr:nvSpPr>
      <xdr:spPr>
        <a:xfrm>
          <a:off x="14541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1270</xdr:rowOff>
    </xdr:from>
    <xdr:ext cx="593725" cy="259080"/>
    <xdr:sp macro="" textlink="">
      <xdr:nvSpPr>
        <xdr:cNvPr id="639" name="テキスト ボックス 638"/>
        <xdr:cNvSpPr txBox="1"/>
      </xdr:nvSpPr>
      <xdr:spPr>
        <a:xfrm>
          <a:off x="14292580" y="12860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114300</xdr:rowOff>
    </xdr:from>
    <xdr:to xmlns:xdr="http://schemas.openxmlformats.org/drawingml/2006/spreadsheetDrawing">
      <xdr:col>71</xdr:col>
      <xdr:colOff>177800</xdr:colOff>
      <xdr:row>76</xdr:row>
      <xdr:rowOff>144145</xdr:rowOff>
    </xdr:to>
    <xdr:cxnSp macro="">
      <xdr:nvCxnSpPr>
        <xdr:cNvPr id="640" name="直線コネクタ 639"/>
        <xdr:cNvCxnSpPr/>
      </xdr:nvCxnSpPr>
      <xdr:spPr>
        <a:xfrm>
          <a:off x="12814300" y="131445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84455</xdr:rowOff>
    </xdr:from>
    <xdr:to xmlns:xdr="http://schemas.openxmlformats.org/drawingml/2006/spreadsheetDrawing">
      <xdr:col>72</xdr:col>
      <xdr:colOff>38100</xdr:colOff>
      <xdr:row>77</xdr:row>
      <xdr:rowOff>14605</xdr:rowOff>
    </xdr:to>
    <xdr:sp macro="" textlink="">
      <xdr:nvSpPr>
        <xdr:cNvPr id="641" name="フローチャート: 判断 640"/>
        <xdr:cNvSpPr/>
      </xdr:nvSpPr>
      <xdr:spPr>
        <a:xfrm>
          <a:off x="13652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31115</xdr:rowOff>
    </xdr:from>
    <xdr:ext cx="593725" cy="254000"/>
    <xdr:sp macro="" textlink="">
      <xdr:nvSpPr>
        <xdr:cNvPr id="642" name="テキスト ボックス 641"/>
        <xdr:cNvSpPr txBox="1"/>
      </xdr:nvSpPr>
      <xdr:spPr>
        <a:xfrm>
          <a:off x="13403580" y="128898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83185</xdr:rowOff>
    </xdr:from>
    <xdr:to xmlns:xdr="http://schemas.openxmlformats.org/drawingml/2006/spreadsheetDrawing">
      <xdr:col>67</xdr:col>
      <xdr:colOff>101600</xdr:colOff>
      <xdr:row>77</xdr:row>
      <xdr:rowOff>13335</xdr:rowOff>
    </xdr:to>
    <xdr:sp macro="" textlink="">
      <xdr:nvSpPr>
        <xdr:cNvPr id="643" name="フローチャート: 判断 642"/>
        <xdr:cNvSpPr/>
      </xdr:nvSpPr>
      <xdr:spPr>
        <a:xfrm>
          <a:off x="12763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4445</xdr:rowOff>
    </xdr:from>
    <xdr:ext cx="593725" cy="259080"/>
    <xdr:sp macro="" textlink="">
      <xdr:nvSpPr>
        <xdr:cNvPr id="644" name="テキスト ボックス 643"/>
        <xdr:cNvSpPr txBox="1"/>
      </xdr:nvSpPr>
      <xdr:spPr>
        <a:xfrm>
          <a:off x="12514580" y="13206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61595</xdr:rowOff>
    </xdr:from>
    <xdr:to xmlns:xdr="http://schemas.openxmlformats.org/drawingml/2006/spreadsheetDrawing">
      <xdr:col>85</xdr:col>
      <xdr:colOff>177800</xdr:colOff>
      <xdr:row>76</xdr:row>
      <xdr:rowOff>163195</xdr:rowOff>
    </xdr:to>
    <xdr:sp macro="" textlink="">
      <xdr:nvSpPr>
        <xdr:cNvPr id="650" name="楕円 649"/>
        <xdr:cNvSpPr/>
      </xdr:nvSpPr>
      <xdr:spPr>
        <a:xfrm>
          <a:off x="162687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40640</xdr:rowOff>
    </xdr:from>
    <xdr:ext cx="598805" cy="254000"/>
    <xdr:sp macro="" textlink="">
      <xdr:nvSpPr>
        <xdr:cNvPr id="651" name="公債費該当値テキスト"/>
        <xdr:cNvSpPr txBox="1"/>
      </xdr:nvSpPr>
      <xdr:spPr>
        <a:xfrm>
          <a:off x="16370300" y="130708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50165</xdr:rowOff>
    </xdr:from>
    <xdr:to xmlns:xdr="http://schemas.openxmlformats.org/drawingml/2006/spreadsheetDrawing">
      <xdr:col>81</xdr:col>
      <xdr:colOff>101600</xdr:colOff>
      <xdr:row>76</xdr:row>
      <xdr:rowOff>151765</xdr:rowOff>
    </xdr:to>
    <xdr:sp macro="" textlink="">
      <xdr:nvSpPr>
        <xdr:cNvPr id="652" name="楕円 651"/>
        <xdr:cNvSpPr/>
      </xdr:nvSpPr>
      <xdr:spPr>
        <a:xfrm>
          <a:off x="15430500" y="130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143510</xdr:rowOff>
    </xdr:from>
    <xdr:ext cx="593725" cy="254000"/>
    <xdr:sp macro="" textlink="">
      <xdr:nvSpPr>
        <xdr:cNvPr id="653" name="テキスト ボックス 652"/>
        <xdr:cNvSpPr txBox="1"/>
      </xdr:nvSpPr>
      <xdr:spPr>
        <a:xfrm>
          <a:off x="15181580" y="131737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59690</xdr:rowOff>
    </xdr:from>
    <xdr:to xmlns:xdr="http://schemas.openxmlformats.org/drawingml/2006/spreadsheetDrawing">
      <xdr:col>76</xdr:col>
      <xdr:colOff>165100</xdr:colOff>
      <xdr:row>76</xdr:row>
      <xdr:rowOff>161290</xdr:rowOff>
    </xdr:to>
    <xdr:sp macro="" textlink="">
      <xdr:nvSpPr>
        <xdr:cNvPr id="654" name="楕円 653"/>
        <xdr:cNvSpPr/>
      </xdr:nvSpPr>
      <xdr:spPr>
        <a:xfrm>
          <a:off x="145415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152400</xdr:rowOff>
    </xdr:from>
    <xdr:ext cx="593725" cy="259080"/>
    <xdr:sp macro="" textlink="">
      <xdr:nvSpPr>
        <xdr:cNvPr id="655" name="テキスト ボックス 654"/>
        <xdr:cNvSpPr txBox="1"/>
      </xdr:nvSpPr>
      <xdr:spPr>
        <a:xfrm>
          <a:off x="14292580" y="13182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93345</xdr:rowOff>
    </xdr:from>
    <xdr:to xmlns:xdr="http://schemas.openxmlformats.org/drawingml/2006/spreadsheetDrawing">
      <xdr:col>72</xdr:col>
      <xdr:colOff>38100</xdr:colOff>
      <xdr:row>77</xdr:row>
      <xdr:rowOff>23495</xdr:rowOff>
    </xdr:to>
    <xdr:sp macro="" textlink="">
      <xdr:nvSpPr>
        <xdr:cNvPr id="656" name="楕円 655"/>
        <xdr:cNvSpPr/>
      </xdr:nvSpPr>
      <xdr:spPr>
        <a:xfrm>
          <a:off x="13652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14605</xdr:rowOff>
    </xdr:from>
    <xdr:ext cx="593725" cy="259080"/>
    <xdr:sp macro="" textlink="">
      <xdr:nvSpPr>
        <xdr:cNvPr id="657" name="テキスト ボックス 656"/>
        <xdr:cNvSpPr txBox="1"/>
      </xdr:nvSpPr>
      <xdr:spPr>
        <a:xfrm>
          <a:off x="13403580" y="132162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63500</xdr:rowOff>
    </xdr:from>
    <xdr:to xmlns:xdr="http://schemas.openxmlformats.org/drawingml/2006/spreadsheetDrawing">
      <xdr:col>67</xdr:col>
      <xdr:colOff>101600</xdr:colOff>
      <xdr:row>76</xdr:row>
      <xdr:rowOff>165100</xdr:rowOff>
    </xdr:to>
    <xdr:sp macro="" textlink="">
      <xdr:nvSpPr>
        <xdr:cNvPr id="658" name="楕円 657"/>
        <xdr:cNvSpPr/>
      </xdr:nvSpPr>
      <xdr:spPr>
        <a:xfrm>
          <a:off x="12763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10160</xdr:rowOff>
    </xdr:from>
    <xdr:ext cx="593725" cy="259080"/>
    <xdr:sp macro="" textlink="">
      <xdr:nvSpPr>
        <xdr:cNvPr id="659" name="テキスト ボックス 658"/>
        <xdr:cNvSpPr txBox="1"/>
      </xdr:nvSpPr>
      <xdr:spPr>
        <a:xfrm>
          <a:off x="12514580" y="12868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8" name="テキスト ボックス 667"/>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71" name="テキスト ボックス 670"/>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0550" cy="254000"/>
    <xdr:sp macro="" textlink="">
      <xdr:nvSpPr>
        <xdr:cNvPr id="673" name="テキスト ボックス 672"/>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0550" cy="254000"/>
    <xdr:sp macro="" textlink="">
      <xdr:nvSpPr>
        <xdr:cNvPr id="675" name="テキスト ボックス 674"/>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0550" cy="254000"/>
    <xdr:sp macro="" textlink="">
      <xdr:nvSpPr>
        <xdr:cNvPr id="677" name="テキスト ボックス 676"/>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9" name="テキスト ボックス 678"/>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69215</xdr:rowOff>
    </xdr:from>
    <xdr:to xmlns:xdr="http://schemas.openxmlformats.org/drawingml/2006/spreadsheetDrawing">
      <xdr:col>85</xdr:col>
      <xdr:colOff>126365</xdr:colOff>
      <xdr:row>98</xdr:row>
      <xdr:rowOff>127635</xdr:rowOff>
    </xdr:to>
    <xdr:cxnSp macro="">
      <xdr:nvCxnSpPr>
        <xdr:cNvPr id="681" name="直線コネクタ 680"/>
        <xdr:cNvCxnSpPr/>
      </xdr:nvCxnSpPr>
      <xdr:spPr>
        <a:xfrm flipV="1">
          <a:off x="1631759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9900" cy="254000"/>
    <xdr:sp macro="" textlink="">
      <xdr:nvSpPr>
        <xdr:cNvPr id="682" name="積立金最小値テキスト"/>
        <xdr:cNvSpPr txBox="1"/>
      </xdr:nvSpPr>
      <xdr:spPr>
        <a:xfrm>
          <a:off x="16370300" y="169341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127635</xdr:rowOff>
    </xdr:from>
    <xdr:to xmlns:xdr="http://schemas.openxmlformats.org/drawingml/2006/spreadsheetDrawing">
      <xdr:col>86</xdr:col>
      <xdr:colOff>25400</xdr:colOff>
      <xdr:row>98</xdr:row>
      <xdr:rowOff>127635</xdr:rowOff>
    </xdr:to>
    <xdr:cxnSp macro="">
      <xdr:nvCxnSpPr>
        <xdr:cNvPr id="683" name="直線コネクタ 682"/>
        <xdr:cNvCxnSpPr/>
      </xdr:nvCxnSpPr>
      <xdr:spPr>
        <a:xfrm>
          <a:off x="16230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15875</xdr:rowOff>
    </xdr:from>
    <xdr:ext cx="598805" cy="259080"/>
    <xdr:sp macro="" textlink="">
      <xdr:nvSpPr>
        <xdr:cNvPr id="684" name="積立金最大値テキスト"/>
        <xdr:cNvSpPr txBox="1"/>
      </xdr:nvSpPr>
      <xdr:spPr>
        <a:xfrm>
          <a:off x="16370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69215</xdr:rowOff>
    </xdr:from>
    <xdr:to xmlns:xdr="http://schemas.openxmlformats.org/drawingml/2006/spreadsheetDrawing">
      <xdr:col>86</xdr:col>
      <xdr:colOff>25400</xdr:colOff>
      <xdr:row>91</xdr:row>
      <xdr:rowOff>69215</xdr:rowOff>
    </xdr:to>
    <xdr:cxnSp macro="">
      <xdr:nvCxnSpPr>
        <xdr:cNvPr id="685" name="直線コネクタ 684"/>
        <xdr:cNvCxnSpPr/>
      </xdr:nvCxnSpPr>
      <xdr:spPr>
        <a:xfrm>
          <a:off x="16230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8890</xdr:rowOff>
    </xdr:from>
    <xdr:to xmlns:xdr="http://schemas.openxmlformats.org/drawingml/2006/spreadsheetDrawing">
      <xdr:col>85</xdr:col>
      <xdr:colOff>127000</xdr:colOff>
      <xdr:row>98</xdr:row>
      <xdr:rowOff>20955</xdr:rowOff>
    </xdr:to>
    <xdr:cxnSp macro="">
      <xdr:nvCxnSpPr>
        <xdr:cNvPr id="686" name="直線コネクタ 685"/>
        <xdr:cNvCxnSpPr/>
      </xdr:nvCxnSpPr>
      <xdr:spPr>
        <a:xfrm flipV="1">
          <a:off x="15481300" y="168109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109220</xdr:rowOff>
    </xdr:from>
    <xdr:ext cx="534670" cy="254000"/>
    <xdr:sp macro="" textlink="">
      <xdr:nvSpPr>
        <xdr:cNvPr id="687" name="積立金平均値テキスト"/>
        <xdr:cNvSpPr txBox="1"/>
      </xdr:nvSpPr>
      <xdr:spPr>
        <a:xfrm>
          <a:off x="16370300" y="165684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86360</xdr:rowOff>
    </xdr:from>
    <xdr:to xmlns:xdr="http://schemas.openxmlformats.org/drawingml/2006/spreadsheetDrawing">
      <xdr:col>85</xdr:col>
      <xdr:colOff>177800</xdr:colOff>
      <xdr:row>98</xdr:row>
      <xdr:rowOff>15875</xdr:rowOff>
    </xdr:to>
    <xdr:sp macro="" textlink="">
      <xdr:nvSpPr>
        <xdr:cNvPr id="688" name="フローチャート: 判断 687"/>
        <xdr:cNvSpPr/>
      </xdr:nvSpPr>
      <xdr:spPr>
        <a:xfrm>
          <a:off x="162687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152400</xdr:rowOff>
    </xdr:from>
    <xdr:to xmlns:xdr="http://schemas.openxmlformats.org/drawingml/2006/spreadsheetDrawing">
      <xdr:col>81</xdr:col>
      <xdr:colOff>50800</xdr:colOff>
      <xdr:row>98</xdr:row>
      <xdr:rowOff>20955</xdr:rowOff>
    </xdr:to>
    <xdr:cxnSp macro="">
      <xdr:nvCxnSpPr>
        <xdr:cNvPr id="689" name="直線コネクタ 688"/>
        <xdr:cNvCxnSpPr/>
      </xdr:nvCxnSpPr>
      <xdr:spPr>
        <a:xfrm>
          <a:off x="14592300" y="167830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81915</xdr:rowOff>
    </xdr:from>
    <xdr:to xmlns:xdr="http://schemas.openxmlformats.org/drawingml/2006/spreadsheetDrawing">
      <xdr:col>81</xdr:col>
      <xdr:colOff>101600</xdr:colOff>
      <xdr:row>98</xdr:row>
      <xdr:rowOff>12065</xdr:rowOff>
    </xdr:to>
    <xdr:sp macro="" textlink="">
      <xdr:nvSpPr>
        <xdr:cNvPr id="690" name="フローチャート: 判断 689"/>
        <xdr:cNvSpPr/>
      </xdr:nvSpPr>
      <xdr:spPr>
        <a:xfrm>
          <a:off x="15430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29210</xdr:rowOff>
    </xdr:from>
    <xdr:ext cx="529590" cy="254000"/>
    <xdr:sp macro="" textlink="">
      <xdr:nvSpPr>
        <xdr:cNvPr id="691" name="テキスト ボックス 690"/>
        <xdr:cNvSpPr txBox="1"/>
      </xdr:nvSpPr>
      <xdr:spPr>
        <a:xfrm>
          <a:off x="15213965" y="164884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152400</xdr:rowOff>
    </xdr:from>
    <xdr:to xmlns:xdr="http://schemas.openxmlformats.org/drawingml/2006/spreadsheetDrawing">
      <xdr:col>76</xdr:col>
      <xdr:colOff>114300</xdr:colOff>
      <xdr:row>98</xdr:row>
      <xdr:rowOff>63500</xdr:rowOff>
    </xdr:to>
    <xdr:cxnSp macro="">
      <xdr:nvCxnSpPr>
        <xdr:cNvPr id="692" name="直線コネクタ 691"/>
        <xdr:cNvCxnSpPr/>
      </xdr:nvCxnSpPr>
      <xdr:spPr>
        <a:xfrm flipV="1">
          <a:off x="13703300" y="167830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168910</xdr:rowOff>
    </xdr:from>
    <xdr:to xmlns:xdr="http://schemas.openxmlformats.org/drawingml/2006/spreadsheetDrawing">
      <xdr:col>76</xdr:col>
      <xdr:colOff>165100</xdr:colOff>
      <xdr:row>97</xdr:row>
      <xdr:rowOff>99060</xdr:rowOff>
    </xdr:to>
    <xdr:sp macro="" textlink="">
      <xdr:nvSpPr>
        <xdr:cNvPr id="693" name="フローチャート: 判断 692"/>
        <xdr:cNvSpPr/>
      </xdr:nvSpPr>
      <xdr:spPr>
        <a:xfrm>
          <a:off x="14541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115570</xdr:rowOff>
    </xdr:from>
    <xdr:ext cx="593725" cy="259080"/>
    <xdr:sp macro="" textlink="">
      <xdr:nvSpPr>
        <xdr:cNvPr id="694" name="テキスト ボックス 693"/>
        <xdr:cNvSpPr txBox="1"/>
      </xdr:nvSpPr>
      <xdr:spPr>
        <a:xfrm>
          <a:off x="14292580" y="164033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32385</xdr:rowOff>
    </xdr:from>
    <xdr:to xmlns:xdr="http://schemas.openxmlformats.org/drawingml/2006/spreadsheetDrawing">
      <xdr:col>71</xdr:col>
      <xdr:colOff>177800</xdr:colOff>
      <xdr:row>98</xdr:row>
      <xdr:rowOff>63500</xdr:rowOff>
    </xdr:to>
    <xdr:cxnSp macro="">
      <xdr:nvCxnSpPr>
        <xdr:cNvPr id="695" name="直線コネクタ 694"/>
        <xdr:cNvCxnSpPr/>
      </xdr:nvCxnSpPr>
      <xdr:spPr>
        <a:xfrm>
          <a:off x="12814300" y="168344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86360</xdr:rowOff>
    </xdr:from>
    <xdr:to xmlns:xdr="http://schemas.openxmlformats.org/drawingml/2006/spreadsheetDrawing">
      <xdr:col>72</xdr:col>
      <xdr:colOff>38100</xdr:colOff>
      <xdr:row>98</xdr:row>
      <xdr:rowOff>15875</xdr:rowOff>
    </xdr:to>
    <xdr:sp macro="" textlink="">
      <xdr:nvSpPr>
        <xdr:cNvPr id="696" name="フローチャート: 判断 695"/>
        <xdr:cNvSpPr/>
      </xdr:nvSpPr>
      <xdr:spPr>
        <a:xfrm>
          <a:off x="13652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32385</xdr:rowOff>
    </xdr:from>
    <xdr:ext cx="529590" cy="254000"/>
    <xdr:sp macro="" textlink="">
      <xdr:nvSpPr>
        <xdr:cNvPr id="697" name="テキスト ボックス 696"/>
        <xdr:cNvSpPr txBox="1"/>
      </xdr:nvSpPr>
      <xdr:spPr>
        <a:xfrm>
          <a:off x="13435965" y="16491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140335</xdr:rowOff>
    </xdr:from>
    <xdr:to xmlns:xdr="http://schemas.openxmlformats.org/drawingml/2006/spreadsheetDrawing">
      <xdr:col>67</xdr:col>
      <xdr:colOff>101600</xdr:colOff>
      <xdr:row>98</xdr:row>
      <xdr:rowOff>70485</xdr:rowOff>
    </xdr:to>
    <xdr:sp macro="" textlink="">
      <xdr:nvSpPr>
        <xdr:cNvPr id="698" name="フローチャート: 判断 697"/>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86995</xdr:rowOff>
    </xdr:from>
    <xdr:ext cx="529590" cy="254000"/>
    <xdr:sp macro="" textlink="">
      <xdr:nvSpPr>
        <xdr:cNvPr id="699" name="テキスト ボックス 698"/>
        <xdr:cNvSpPr txBox="1"/>
      </xdr:nvSpPr>
      <xdr:spPr>
        <a:xfrm>
          <a:off x="12546965" y="16546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129540</xdr:rowOff>
    </xdr:from>
    <xdr:to xmlns:xdr="http://schemas.openxmlformats.org/drawingml/2006/spreadsheetDrawing">
      <xdr:col>85</xdr:col>
      <xdr:colOff>177800</xdr:colOff>
      <xdr:row>98</xdr:row>
      <xdr:rowOff>59690</xdr:rowOff>
    </xdr:to>
    <xdr:sp macro="" textlink="">
      <xdr:nvSpPr>
        <xdr:cNvPr id="705" name="楕円 704"/>
        <xdr:cNvSpPr/>
      </xdr:nvSpPr>
      <xdr:spPr>
        <a:xfrm>
          <a:off x="162687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64135</xdr:rowOff>
    </xdr:from>
    <xdr:ext cx="534670" cy="254000"/>
    <xdr:sp macro="" textlink="">
      <xdr:nvSpPr>
        <xdr:cNvPr id="706" name="積立金該当値テキスト"/>
        <xdr:cNvSpPr txBox="1"/>
      </xdr:nvSpPr>
      <xdr:spPr>
        <a:xfrm>
          <a:off x="16370300" y="166947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141605</xdr:rowOff>
    </xdr:from>
    <xdr:to xmlns:xdr="http://schemas.openxmlformats.org/drawingml/2006/spreadsheetDrawing">
      <xdr:col>81</xdr:col>
      <xdr:colOff>101600</xdr:colOff>
      <xdr:row>98</xdr:row>
      <xdr:rowOff>71755</xdr:rowOff>
    </xdr:to>
    <xdr:sp macro="" textlink="">
      <xdr:nvSpPr>
        <xdr:cNvPr id="707" name="楕円 706"/>
        <xdr:cNvSpPr/>
      </xdr:nvSpPr>
      <xdr:spPr>
        <a:xfrm>
          <a:off x="15430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63500</xdr:rowOff>
    </xdr:from>
    <xdr:ext cx="529590" cy="254000"/>
    <xdr:sp macro="" textlink="">
      <xdr:nvSpPr>
        <xdr:cNvPr id="708" name="テキスト ボックス 707"/>
        <xdr:cNvSpPr txBox="1"/>
      </xdr:nvSpPr>
      <xdr:spPr>
        <a:xfrm>
          <a:off x="15213965" y="168656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101600</xdr:rowOff>
    </xdr:from>
    <xdr:to xmlns:xdr="http://schemas.openxmlformats.org/drawingml/2006/spreadsheetDrawing">
      <xdr:col>76</xdr:col>
      <xdr:colOff>165100</xdr:colOff>
      <xdr:row>98</xdr:row>
      <xdr:rowOff>31750</xdr:rowOff>
    </xdr:to>
    <xdr:sp macro="" textlink="">
      <xdr:nvSpPr>
        <xdr:cNvPr id="709" name="楕円 708"/>
        <xdr:cNvSpPr/>
      </xdr:nvSpPr>
      <xdr:spPr>
        <a:xfrm>
          <a:off x="14541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22860</xdr:rowOff>
    </xdr:from>
    <xdr:ext cx="529590" cy="259080"/>
    <xdr:sp macro="" textlink="">
      <xdr:nvSpPr>
        <xdr:cNvPr id="710" name="テキスト ボックス 709"/>
        <xdr:cNvSpPr txBox="1"/>
      </xdr:nvSpPr>
      <xdr:spPr>
        <a:xfrm>
          <a:off x="14324965" y="16824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12700</xdr:rowOff>
    </xdr:from>
    <xdr:to xmlns:xdr="http://schemas.openxmlformats.org/drawingml/2006/spreadsheetDrawing">
      <xdr:col>72</xdr:col>
      <xdr:colOff>38100</xdr:colOff>
      <xdr:row>98</xdr:row>
      <xdr:rowOff>114300</xdr:rowOff>
    </xdr:to>
    <xdr:sp macro="" textlink="">
      <xdr:nvSpPr>
        <xdr:cNvPr id="711" name="楕円 710"/>
        <xdr:cNvSpPr/>
      </xdr:nvSpPr>
      <xdr:spPr>
        <a:xfrm>
          <a:off x="13652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105410</xdr:rowOff>
    </xdr:from>
    <xdr:ext cx="529590" cy="259080"/>
    <xdr:sp macro="" textlink="">
      <xdr:nvSpPr>
        <xdr:cNvPr id="712" name="テキスト ボックス 711"/>
        <xdr:cNvSpPr txBox="1"/>
      </xdr:nvSpPr>
      <xdr:spPr>
        <a:xfrm>
          <a:off x="13435965" y="16907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153035</xdr:rowOff>
    </xdr:from>
    <xdr:to xmlns:xdr="http://schemas.openxmlformats.org/drawingml/2006/spreadsheetDrawing">
      <xdr:col>67</xdr:col>
      <xdr:colOff>101600</xdr:colOff>
      <xdr:row>98</xdr:row>
      <xdr:rowOff>83185</xdr:rowOff>
    </xdr:to>
    <xdr:sp macro="" textlink="">
      <xdr:nvSpPr>
        <xdr:cNvPr id="713" name="楕円 712"/>
        <xdr:cNvSpPr/>
      </xdr:nvSpPr>
      <xdr:spPr>
        <a:xfrm>
          <a:off x="12763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74930</xdr:rowOff>
    </xdr:from>
    <xdr:ext cx="529590" cy="254000"/>
    <xdr:sp macro="" textlink="">
      <xdr:nvSpPr>
        <xdr:cNvPr id="714" name="テキスト ボックス 713"/>
        <xdr:cNvSpPr txBox="1"/>
      </xdr:nvSpPr>
      <xdr:spPr>
        <a:xfrm>
          <a:off x="12546965" y="168770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3" name="テキスト ボックス 722"/>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26" name="テキスト ボックス 725"/>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000"/>
    <xdr:sp macro="" textlink="">
      <xdr:nvSpPr>
        <xdr:cNvPr id="728" name="テキスト ボックス 727"/>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30" name="テキスト ボックス 729"/>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32" name="テキスト ボックス 731"/>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4" name="テキスト ボックス 733"/>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115570</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000"/>
    <xdr:sp macro="" textlink="">
      <xdr:nvSpPr>
        <xdr:cNvPr id="737" name="投資及び出資金最小値テキスト"/>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62230</xdr:rowOff>
    </xdr:from>
    <xdr:ext cx="534670" cy="259080"/>
    <xdr:sp macro="" textlink="">
      <xdr:nvSpPr>
        <xdr:cNvPr id="739" name="投資及び出資金最大値テキスト"/>
        <xdr:cNvSpPr txBox="1"/>
      </xdr:nvSpPr>
      <xdr:spPr>
        <a:xfrm>
          <a:off x="222123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115570</xdr:rowOff>
    </xdr:from>
    <xdr:to xmlns:xdr="http://schemas.openxmlformats.org/drawingml/2006/spreadsheetDrawing">
      <xdr:col>116</xdr:col>
      <xdr:colOff>152400</xdr:colOff>
      <xdr:row>31</xdr:row>
      <xdr:rowOff>115570</xdr:rowOff>
    </xdr:to>
    <xdr:cxnSp macro="">
      <xdr:nvCxnSpPr>
        <xdr:cNvPr id="740" name="直線コネクタ 739"/>
        <xdr:cNvCxnSpPr/>
      </xdr:nvCxnSpPr>
      <xdr:spPr>
        <a:xfrm>
          <a:off x="22072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137160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flipV="1">
          <a:off x="21323300" y="648081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133985</xdr:rowOff>
    </xdr:from>
    <xdr:ext cx="469900" cy="254000"/>
    <xdr:sp macro="" textlink="">
      <xdr:nvSpPr>
        <xdr:cNvPr id="742" name="投資及び出資金平均値テキスト"/>
        <xdr:cNvSpPr txBox="1"/>
      </xdr:nvSpPr>
      <xdr:spPr>
        <a:xfrm>
          <a:off x="22212300" y="647763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155575</xdr:rowOff>
    </xdr:from>
    <xdr:to xmlns:xdr="http://schemas.openxmlformats.org/drawingml/2006/spreadsheetDrawing">
      <xdr:col>116</xdr:col>
      <xdr:colOff>114300</xdr:colOff>
      <xdr:row>38</xdr:row>
      <xdr:rowOff>86360</xdr:rowOff>
    </xdr:to>
    <xdr:sp macro="" textlink="">
      <xdr:nvSpPr>
        <xdr:cNvPr id="743" name="フローチャート: 判断 742"/>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45" name="フローチャート: 判断 744"/>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4820" cy="254000"/>
    <xdr:sp macro="" textlink="">
      <xdr:nvSpPr>
        <xdr:cNvPr id="746" name="テキスト ボックス 745"/>
        <xdr:cNvSpPr txBox="1"/>
      </xdr:nvSpPr>
      <xdr:spPr>
        <a:xfrm>
          <a:off x="21088350" y="62934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147320</xdr:rowOff>
    </xdr:from>
    <xdr:to xmlns:xdr="http://schemas.openxmlformats.org/drawingml/2006/spreadsheetDrawing">
      <xdr:col>107</xdr:col>
      <xdr:colOff>101600</xdr:colOff>
      <xdr:row>38</xdr:row>
      <xdr:rowOff>77470</xdr:rowOff>
    </xdr:to>
    <xdr:sp macro="" textlink="">
      <xdr:nvSpPr>
        <xdr:cNvPr id="748" name="フローチャート: 判断 747"/>
        <xdr:cNvSpPr/>
      </xdr:nvSpPr>
      <xdr:spPr>
        <a:xfrm>
          <a:off x="2038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93980</xdr:rowOff>
    </xdr:from>
    <xdr:ext cx="464820" cy="259080"/>
    <xdr:sp macro="" textlink="">
      <xdr:nvSpPr>
        <xdr:cNvPr id="749" name="テキスト ボックス 748"/>
        <xdr:cNvSpPr txBox="1"/>
      </xdr:nvSpPr>
      <xdr:spPr>
        <a:xfrm>
          <a:off x="20199350" y="62661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1905</xdr:rowOff>
    </xdr:from>
    <xdr:to xmlns:xdr="http://schemas.openxmlformats.org/drawingml/2006/spreadsheetDrawing">
      <xdr:col>102</xdr:col>
      <xdr:colOff>165100</xdr:colOff>
      <xdr:row>38</xdr:row>
      <xdr:rowOff>103505</xdr:rowOff>
    </xdr:to>
    <xdr:sp macro="" textlink="">
      <xdr:nvSpPr>
        <xdr:cNvPr id="751" name="フローチャート: 判断 750"/>
        <xdr:cNvSpPr/>
      </xdr:nvSpPr>
      <xdr:spPr>
        <a:xfrm>
          <a:off x="19494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120650</xdr:rowOff>
    </xdr:from>
    <xdr:ext cx="464820" cy="254000"/>
    <xdr:sp macro="" textlink="">
      <xdr:nvSpPr>
        <xdr:cNvPr id="752" name="テキスト ボックス 751"/>
        <xdr:cNvSpPr txBox="1"/>
      </xdr:nvSpPr>
      <xdr:spPr>
        <a:xfrm>
          <a:off x="19310350" y="62928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3" name="フローチャート: 判断 752"/>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125730</xdr:rowOff>
    </xdr:from>
    <xdr:ext cx="464820" cy="259080"/>
    <xdr:sp macro="" textlink="">
      <xdr:nvSpPr>
        <xdr:cNvPr id="754" name="テキスト ボックス 753"/>
        <xdr:cNvSpPr txBox="1"/>
      </xdr:nvSpPr>
      <xdr:spPr>
        <a:xfrm>
          <a:off x="18421350" y="6297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86360</xdr:rowOff>
    </xdr:from>
    <xdr:to xmlns:xdr="http://schemas.openxmlformats.org/drawingml/2006/spreadsheetDrawing">
      <xdr:col>116</xdr:col>
      <xdr:colOff>114300</xdr:colOff>
      <xdr:row>38</xdr:row>
      <xdr:rowOff>16510</xdr:rowOff>
    </xdr:to>
    <xdr:sp macro="" textlink="">
      <xdr:nvSpPr>
        <xdr:cNvPr id="760" name="楕円 759"/>
        <xdr:cNvSpPr/>
      </xdr:nvSpPr>
      <xdr:spPr>
        <a:xfrm>
          <a:off x="22110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109220</xdr:rowOff>
    </xdr:from>
    <xdr:ext cx="469900" cy="254000"/>
    <xdr:sp macro="" textlink="">
      <xdr:nvSpPr>
        <xdr:cNvPr id="761" name="投資及び出資金該当値テキスト"/>
        <xdr:cNvSpPr txBox="1"/>
      </xdr:nvSpPr>
      <xdr:spPr>
        <a:xfrm>
          <a:off x="22212300" y="6281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63" name="テキスト ボックス 762"/>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65" name="テキスト ボックス 764"/>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67" name="テキスト ボックス 766"/>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69" name="テキスト ボックス 768"/>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8" name="テキスト ボックス 777"/>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0" name="直線コネクタ 77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3840" cy="259080"/>
    <xdr:sp macro="" textlink="">
      <xdr:nvSpPr>
        <xdr:cNvPr id="781" name="テキスト ボックス 780"/>
        <xdr:cNvSpPr txBox="1"/>
      </xdr:nvSpPr>
      <xdr:spPr>
        <a:xfrm>
          <a:off x="18039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2" name="直線コネクタ 78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3" name="テキスト ボックス 78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000"/>
    <xdr:sp macro="" textlink="">
      <xdr:nvSpPr>
        <xdr:cNvPr id="785" name="テキスト ボックス 784"/>
        <xdr:cNvSpPr txBox="1"/>
      </xdr:nvSpPr>
      <xdr:spPr>
        <a:xfrm>
          <a:off x="17756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6" name="直線コネクタ 78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7" name="テキスト ボックス 78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8" name="直線コネクタ 78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9" name="テキスト ボックス 78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0550" cy="254000"/>
    <xdr:sp macro="" textlink="">
      <xdr:nvSpPr>
        <xdr:cNvPr id="791" name="テキスト ボックス 790"/>
        <xdr:cNvSpPr txBox="1"/>
      </xdr:nvSpPr>
      <xdr:spPr>
        <a:xfrm>
          <a:off x="17692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132080</xdr:rowOff>
    </xdr:from>
    <xdr:to xmlns:xdr="http://schemas.openxmlformats.org/drawingml/2006/spreadsheetDrawing">
      <xdr:col>116</xdr:col>
      <xdr:colOff>62865</xdr:colOff>
      <xdr:row>59</xdr:row>
      <xdr:rowOff>44450</xdr:rowOff>
    </xdr:to>
    <xdr:cxnSp macro="">
      <xdr:nvCxnSpPr>
        <xdr:cNvPr id="793" name="直線コネクタ 792"/>
        <xdr:cNvCxnSpPr/>
      </xdr:nvCxnSpPr>
      <xdr:spPr>
        <a:xfrm flipV="1">
          <a:off x="221595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5" name="直線コネクタ 79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78105</xdr:rowOff>
    </xdr:from>
    <xdr:ext cx="534670" cy="254000"/>
    <xdr:sp macro="" textlink="">
      <xdr:nvSpPr>
        <xdr:cNvPr id="796" name="貸付金最大値テキスト"/>
        <xdr:cNvSpPr txBox="1"/>
      </xdr:nvSpPr>
      <xdr:spPr>
        <a:xfrm>
          <a:off x="22212300" y="86506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132080</xdr:rowOff>
    </xdr:from>
    <xdr:to xmlns:xdr="http://schemas.openxmlformats.org/drawingml/2006/spreadsheetDrawing">
      <xdr:col>116</xdr:col>
      <xdr:colOff>152400</xdr:colOff>
      <xdr:row>51</xdr:row>
      <xdr:rowOff>132080</xdr:rowOff>
    </xdr:to>
    <xdr:cxnSp macro="">
      <xdr:nvCxnSpPr>
        <xdr:cNvPr id="797" name="直線コネクタ 796"/>
        <xdr:cNvCxnSpPr/>
      </xdr:nvCxnSpPr>
      <xdr:spPr>
        <a:xfrm>
          <a:off x="22072600" y="887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98" name="直線コネクタ 797"/>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58420</xdr:rowOff>
    </xdr:from>
    <xdr:ext cx="469900" cy="259080"/>
    <xdr:sp macro="" textlink="">
      <xdr:nvSpPr>
        <xdr:cNvPr id="799" name="貸付金平均値テキスト"/>
        <xdr:cNvSpPr txBox="1"/>
      </xdr:nvSpPr>
      <xdr:spPr>
        <a:xfrm>
          <a:off x="22212300" y="9831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35560</xdr:rowOff>
    </xdr:from>
    <xdr:to xmlns:xdr="http://schemas.openxmlformats.org/drawingml/2006/spreadsheetDrawing">
      <xdr:col>116</xdr:col>
      <xdr:colOff>114300</xdr:colOff>
      <xdr:row>58</xdr:row>
      <xdr:rowOff>137160</xdr:rowOff>
    </xdr:to>
    <xdr:sp macro="" textlink="">
      <xdr:nvSpPr>
        <xdr:cNvPr id="800" name="フローチャート: 判断 799"/>
        <xdr:cNvSpPr/>
      </xdr:nvSpPr>
      <xdr:spPr>
        <a:xfrm>
          <a:off x="22110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01" name="直線コネクタ 800"/>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17780</xdr:rowOff>
    </xdr:from>
    <xdr:to xmlns:xdr="http://schemas.openxmlformats.org/drawingml/2006/spreadsheetDrawing">
      <xdr:col>112</xdr:col>
      <xdr:colOff>38100</xdr:colOff>
      <xdr:row>58</xdr:row>
      <xdr:rowOff>119380</xdr:rowOff>
    </xdr:to>
    <xdr:sp macro="" textlink="">
      <xdr:nvSpPr>
        <xdr:cNvPr id="802" name="フローチャート: 判断 801"/>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135890</xdr:rowOff>
    </xdr:from>
    <xdr:ext cx="464820" cy="259080"/>
    <xdr:sp macro="" textlink="">
      <xdr:nvSpPr>
        <xdr:cNvPr id="803" name="テキスト ボックス 802"/>
        <xdr:cNvSpPr txBox="1"/>
      </xdr:nvSpPr>
      <xdr:spPr>
        <a:xfrm>
          <a:off x="21088350" y="97370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4" name="直線コネクタ 803"/>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59690</xdr:rowOff>
    </xdr:from>
    <xdr:to xmlns:xdr="http://schemas.openxmlformats.org/drawingml/2006/spreadsheetDrawing">
      <xdr:col>107</xdr:col>
      <xdr:colOff>101600</xdr:colOff>
      <xdr:row>58</xdr:row>
      <xdr:rowOff>161290</xdr:rowOff>
    </xdr:to>
    <xdr:sp macro="" textlink="">
      <xdr:nvSpPr>
        <xdr:cNvPr id="805" name="フローチャート: 判断 804"/>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6350</xdr:rowOff>
    </xdr:from>
    <xdr:ext cx="464820" cy="254000"/>
    <xdr:sp macro="" textlink="">
      <xdr:nvSpPr>
        <xdr:cNvPr id="806" name="テキスト ボックス 805"/>
        <xdr:cNvSpPr txBox="1"/>
      </xdr:nvSpPr>
      <xdr:spPr>
        <a:xfrm>
          <a:off x="20199350" y="97790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07" name="直線コネクタ 806"/>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56515</xdr:rowOff>
    </xdr:from>
    <xdr:to xmlns:xdr="http://schemas.openxmlformats.org/drawingml/2006/spreadsheetDrawing">
      <xdr:col>102</xdr:col>
      <xdr:colOff>165100</xdr:colOff>
      <xdr:row>58</xdr:row>
      <xdr:rowOff>158115</xdr:rowOff>
    </xdr:to>
    <xdr:sp macro="" textlink="">
      <xdr:nvSpPr>
        <xdr:cNvPr id="808" name="フローチャート: 判断 807"/>
        <xdr:cNvSpPr/>
      </xdr:nvSpPr>
      <xdr:spPr>
        <a:xfrm>
          <a:off x="194945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3175</xdr:rowOff>
    </xdr:from>
    <xdr:ext cx="464820" cy="259080"/>
    <xdr:sp macro="" textlink="">
      <xdr:nvSpPr>
        <xdr:cNvPr id="809" name="テキスト ボックス 808"/>
        <xdr:cNvSpPr txBox="1"/>
      </xdr:nvSpPr>
      <xdr:spPr>
        <a:xfrm>
          <a:off x="19310350" y="97758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810" name="フローチャート: 判断 809"/>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19685</xdr:rowOff>
    </xdr:from>
    <xdr:ext cx="464820" cy="254000"/>
    <xdr:sp macro="" textlink="">
      <xdr:nvSpPr>
        <xdr:cNvPr id="811" name="テキスト ボックス 810"/>
        <xdr:cNvSpPr txBox="1"/>
      </xdr:nvSpPr>
      <xdr:spPr>
        <a:xfrm>
          <a:off x="18421350" y="97923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18"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4475" cy="254000"/>
    <xdr:sp macro="" textlink="">
      <xdr:nvSpPr>
        <xdr:cNvPr id="820" name="テキスト ボックス 819"/>
        <xdr:cNvSpPr txBox="1"/>
      </xdr:nvSpPr>
      <xdr:spPr>
        <a:xfrm>
          <a:off x="21198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4475" cy="254000"/>
    <xdr:sp macro="" textlink="">
      <xdr:nvSpPr>
        <xdr:cNvPr id="822" name="テキスト ボックス 821"/>
        <xdr:cNvSpPr txBox="1"/>
      </xdr:nvSpPr>
      <xdr:spPr>
        <a:xfrm>
          <a:off x="20309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3" name="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4475" cy="254000"/>
    <xdr:sp macro="" textlink="">
      <xdr:nvSpPr>
        <xdr:cNvPr id="824" name="テキスト ボックス 823"/>
        <xdr:cNvSpPr txBox="1"/>
      </xdr:nvSpPr>
      <xdr:spPr>
        <a:xfrm>
          <a:off x="19420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5" name="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4475" cy="254000"/>
    <xdr:sp macro="" textlink="">
      <xdr:nvSpPr>
        <xdr:cNvPr id="826" name="テキスト ボックス 825"/>
        <xdr:cNvSpPr txBox="1"/>
      </xdr:nvSpPr>
      <xdr:spPr>
        <a:xfrm>
          <a:off x="185318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35" name="テキスト ボックス 834"/>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7" name="直線コネクタ 83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3840" cy="259080"/>
    <xdr:sp macro="" textlink="">
      <xdr:nvSpPr>
        <xdr:cNvPr id="838" name="テキスト ボックス 837"/>
        <xdr:cNvSpPr txBox="1"/>
      </xdr:nvSpPr>
      <xdr:spPr>
        <a:xfrm>
          <a:off x="18039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9" name="直線コネクタ 83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0" name="テキスト ボックス 83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0550" cy="254000"/>
    <xdr:sp macro="" textlink="">
      <xdr:nvSpPr>
        <xdr:cNvPr id="842" name="テキスト ボックス 841"/>
        <xdr:cNvSpPr txBox="1"/>
      </xdr:nvSpPr>
      <xdr:spPr>
        <a:xfrm>
          <a:off x="17692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3" name="直線コネクタ 84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0550" cy="259080"/>
    <xdr:sp macro="" textlink="">
      <xdr:nvSpPr>
        <xdr:cNvPr id="844" name="テキスト ボックス 843"/>
        <xdr:cNvSpPr txBox="1"/>
      </xdr:nvSpPr>
      <xdr:spPr>
        <a:xfrm>
          <a:off x="17692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5" name="直線コネクタ 84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46" name="テキスト ボックス 845"/>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48" name="テキスト ボックス 847"/>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156210</xdr:rowOff>
    </xdr:from>
    <xdr:to xmlns:xdr="http://schemas.openxmlformats.org/drawingml/2006/spreadsheetDrawing">
      <xdr:col>116</xdr:col>
      <xdr:colOff>62865</xdr:colOff>
      <xdr:row>79</xdr:row>
      <xdr:rowOff>6985</xdr:rowOff>
    </xdr:to>
    <xdr:cxnSp macro="">
      <xdr:nvCxnSpPr>
        <xdr:cNvPr id="850" name="直線コネクタ 849"/>
        <xdr:cNvCxnSpPr/>
      </xdr:nvCxnSpPr>
      <xdr:spPr>
        <a:xfrm flipV="1">
          <a:off x="221595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469900" cy="258445"/>
    <xdr:sp macro="" textlink="">
      <xdr:nvSpPr>
        <xdr:cNvPr id="851" name="繰出金最小値テキスト"/>
        <xdr:cNvSpPr txBox="1"/>
      </xdr:nvSpPr>
      <xdr:spPr>
        <a:xfrm>
          <a:off x="222123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52" name="直線コネクタ 851"/>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102870</xdr:rowOff>
    </xdr:from>
    <xdr:ext cx="598805" cy="259080"/>
    <xdr:sp macro="" textlink="">
      <xdr:nvSpPr>
        <xdr:cNvPr id="853" name="繰出金最大値テキスト"/>
        <xdr:cNvSpPr txBox="1"/>
      </xdr:nvSpPr>
      <xdr:spPr>
        <a:xfrm>
          <a:off x="22212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156210</xdr:rowOff>
    </xdr:from>
    <xdr:to xmlns:xdr="http://schemas.openxmlformats.org/drawingml/2006/spreadsheetDrawing">
      <xdr:col>116</xdr:col>
      <xdr:colOff>152400</xdr:colOff>
      <xdr:row>71</xdr:row>
      <xdr:rowOff>156210</xdr:rowOff>
    </xdr:to>
    <xdr:cxnSp macro="">
      <xdr:nvCxnSpPr>
        <xdr:cNvPr id="854" name="直線コネクタ 853"/>
        <xdr:cNvCxnSpPr/>
      </xdr:nvCxnSpPr>
      <xdr:spPr>
        <a:xfrm>
          <a:off x="22072600" y="1232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109220</xdr:rowOff>
    </xdr:from>
    <xdr:to xmlns:xdr="http://schemas.openxmlformats.org/drawingml/2006/spreadsheetDrawing">
      <xdr:col>116</xdr:col>
      <xdr:colOff>63500</xdr:colOff>
      <xdr:row>75</xdr:row>
      <xdr:rowOff>128905</xdr:rowOff>
    </xdr:to>
    <xdr:cxnSp macro="">
      <xdr:nvCxnSpPr>
        <xdr:cNvPr id="855" name="直線コネクタ 854"/>
        <xdr:cNvCxnSpPr/>
      </xdr:nvCxnSpPr>
      <xdr:spPr>
        <a:xfrm>
          <a:off x="21323300" y="129679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70485</xdr:rowOff>
    </xdr:from>
    <xdr:ext cx="534670" cy="259080"/>
    <xdr:sp macro="" textlink="">
      <xdr:nvSpPr>
        <xdr:cNvPr id="856" name="繰出金平均値テキスト"/>
        <xdr:cNvSpPr txBox="1"/>
      </xdr:nvSpPr>
      <xdr:spPr>
        <a:xfrm>
          <a:off x="22212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47625</xdr:rowOff>
    </xdr:from>
    <xdr:to xmlns:xdr="http://schemas.openxmlformats.org/drawingml/2006/spreadsheetDrawing">
      <xdr:col>116</xdr:col>
      <xdr:colOff>114300</xdr:colOff>
      <xdr:row>75</xdr:row>
      <xdr:rowOff>149225</xdr:rowOff>
    </xdr:to>
    <xdr:sp macro="" textlink="">
      <xdr:nvSpPr>
        <xdr:cNvPr id="857" name="フローチャート: 判断 856"/>
        <xdr:cNvSpPr/>
      </xdr:nvSpPr>
      <xdr:spPr>
        <a:xfrm>
          <a:off x="22110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109220</xdr:rowOff>
    </xdr:from>
    <xdr:to xmlns:xdr="http://schemas.openxmlformats.org/drawingml/2006/spreadsheetDrawing">
      <xdr:col>111</xdr:col>
      <xdr:colOff>177800</xdr:colOff>
      <xdr:row>75</xdr:row>
      <xdr:rowOff>114300</xdr:rowOff>
    </xdr:to>
    <xdr:cxnSp macro="">
      <xdr:nvCxnSpPr>
        <xdr:cNvPr id="858" name="直線コネクタ 857"/>
        <xdr:cNvCxnSpPr/>
      </xdr:nvCxnSpPr>
      <xdr:spPr>
        <a:xfrm flipV="1">
          <a:off x="20434300" y="129679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45720</xdr:rowOff>
    </xdr:from>
    <xdr:to xmlns:xdr="http://schemas.openxmlformats.org/drawingml/2006/spreadsheetDrawing">
      <xdr:col>112</xdr:col>
      <xdr:colOff>38100</xdr:colOff>
      <xdr:row>75</xdr:row>
      <xdr:rowOff>147320</xdr:rowOff>
    </xdr:to>
    <xdr:sp macro="" textlink="">
      <xdr:nvSpPr>
        <xdr:cNvPr id="859" name="フローチャート: 判断 858"/>
        <xdr:cNvSpPr/>
      </xdr:nvSpPr>
      <xdr:spPr>
        <a:xfrm>
          <a:off x="212725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164465</xdr:rowOff>
    </xdr:from>
    <xdr:ext cx="529590" cy="259080"/>
    <xdr:sp macro="" textlink="">
      <xdr:nvSpPr>
        <xdr:cNvPr id="860" name="テキスト ボックス 859"/>
        <xdr:cNvSpPr txBox="1"/>
      </xdr:nvSpPr>
      <xdr:spPr>
        <a:xfrm>
          <a:off x="21055965" y="126803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114300</xdr:rowOff>
    </xdr:from>
    <xdr:to xmlns:xdr="http://schemas.openxmlformats.org/drawingml/2006/spreadsheetDrawing">
      <xdr:col>107</xdr:col>
      <xdr:colOff>50800</xdr:colOff>
      <xdr:row>75</xdr:row>
      <xdr:rowOff>125730</xdr:rowOff>
    </xdr:to>
    <xdr:cxnSp macro="">
      <xdr:nvCxnSpPr>
        <xdr:cNvPr id="861" name="直線コネクタ 860"/>
        <xdr:cNvCxnSpPr/>
      </xdr:nvCxnSpPr>
      <xdr:spPr>
        <a:xfrm flipV="1">
          <a:off x="19545300" y="12973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64135</xdr:rowOff>
    </xdr:from>
    <xdr:to xmlns:xdr="http://schemas.openxmlformats.org/drawingml/2006/spreadsheetDrawing">
      <xdr:col>107</xdr:col>
      <xdr:colOff>101600</xdr:colOff>
      <xdr:row>75</xdr:row>
      <xdr:rowOff>166370</xdr:rowOff>
    </xdr:to>
    <xdr:sp macro="" textlink="">
      <xdr:nvSpPr>
        <xdr:cNvPr id="862" name="フローチャート: 判断 861"/>
        <xdr:cNvSpPr/>
      </xdr:nvSpPr>
      <xdr:spPr>
        <a:xfrm>
          <a:off x="20383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156845</xdr:rowOff>
    </xdr:from>
    <xdr:ext cx="529590" cy="254000"/>
    <xdr:sp macro="" textlink="">
      <xdr:nvSpPr>
        <xdr:cNvPr id="863" name="テキスト ボックス 862"/>
        <xdr:cNvSpPr txBox="1"/>
      </xdr:nvSpPr>
      <xdr:spPr>
        <a:xfrm>
          <a:off x="20166965" y="13015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125730</xdr:rowOff>
    </xdr:from>
    <xdr:to xmlns:xdr="http://schemas.openxmlformats.org/drawingml/2006/spreadsheetDrawing">
      <xdr:col>102</xdr:col>
      <xdr:colOff>114300</xdr:colOff>
      <xdr:row>76</xdr:row>
      <xdr:rowOff>3810</xdr:rowOff>
    </xdr:to>
    <xdr:cxnSp macro="">
      <xdr:nvCxnSpPr>
        <xdr:cNvPr id="864" name="直線コネクタ 863"/>
        <xdr:cNvCxnSpPr/>
      </xdr:nvCxnSpPr>
      <xdr:spPr>
        <a:xfrm flipV="1">
          <a:off x="18656300" y="129844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87630</xdr:rowOff>
    </xdr:from>
    <xdr:to xmlns:xdr="http://schemas.openxmlformats.org/drawingml/2006/spreadsheetDrawing">
      <xdr:col>102</xdr:col>
      <xdr:colOff>165100</xdr:colOff>
      <xdr:row>76</xdr:row>
      <xdr:rowOff>17780</xdr:rowOff>
    </xdr:to>
    <xdr:sp macro="" textlink="">
      <xdr:nvSpPr>
        <xdr:cNvPr id="865" name="フローチャート: 判断 864"/>
        <xdr:cNvSpPr/>
      </xdr:nvSpPr>
      <xdr:spPr>
        <a:xfrm>
          <a:off x="19494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8890</xdr:rowOff>
    </xdr:from>
    <xdr:ext cx="529590" cy="254000"/>
    <xdr:sp macro="" textlink="">
      <xdr:nvSpPr>
        <xdr:cNvPr id="866" name="テキスト ボックス 865"/>
        <xdr:cNvSpPr txBox="1"/>
      </xdr:nvSpPr>
      <xdr:spPr>
        <a:xfrm>
          <a:off x="19277965" y="13039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67945</xdr:rowOff>
    </xdr:from>
    <xdr:to xmlns:xdr="http://schemas.openxmlformats.org/drawingml/2006/spreadsheetDrawing">
      <xdr:col>98</xdr:col>
      <xdr:colOff>38100</xdr:colOff>
      <xdr:row>75</xdr:row>
      <xdr:rowOff>169545</xdr:rowOff>
    </xdr:to>
    <xdr:sp macro="" textlink="">
      <xdr:nvSpPr>
        <xdr:cNvPr id="867" name="フローチャート: 判断 866"/>
        <xdr:cNvSpPr/>
      </xdr:nvSpPr>
      <xdr:spPr>
        <a:xfrm>
          <a:off x="18605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14605</xdr:rowOff>
    </xdr:from>
    <xdr:ext cx="529590" cy="259080"/>
    <xdr:sp macro="" textlink="">
      <xdr:nvSpPr>
        <xdr:cNvPr id="868" name="テキスト ボックス 867"/>
        <xdr:cNvSpPr txBox="1"/>
      </xdr:nvSpPr>
      <xdr:spPr>
        <a:xfrm>
          <a:off x="18388965" y="12701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78105</xdr:rowOff>
    </xdr:from>
    <xdr:to xmlns:xdr="http://schemas.openxmlformats.org/drawingml/2006/spreadsheetDrawing">
      <xdr:col>116</xdr:col>
      <xdr:colOff>114300</xdr:colOff>
      <xdr:row>76</xdr:row>
      <xdr:rowOff>8255</xdr:rowOff>
    </xdr:to>
    <xdr:sp macro="" textlink="">
      <xdr:nvSpPr>
        <xdr:cNvPr id="874" name="楕円 873"/>
        <xdr:cNvSpPr/>
      </xdr:nvSpPr>
      <xdr:spPr>
        <a:xfrm>
          <a:off x="221107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56515</xdr:rowOff>
    </xdr:from>
    <xdr:ext cx="534670" cy="258445"/>
    <xdr:sp macro="" textlink="">
      <xdr:nvSpPr>
        <xdr:cNvPr id="875" name="繰出金該当値テキスト"/>
        <xdr:cNvSpPr txBox="1"/>
      </xdr:nvSpPr>
      <xdr:spPr>
        <a:xfrm>
          <a:off x="22212300" y="12915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58420</xdr:rowOff>
    </xdr:from>
    <xdr:to xmlns:xdr="http://schemas.openxmlformats.org/drawingml/2006/spreadsheetDrawing">
      <xdr:col>112</xdr:col>
      <xdr:colOff>38100</xdr:colOff>
      <xdr:row>75</xdr:row>
      <xdr:rowOff>160020</xdr:rowOff>
    </xdr:to>
    <xdr:sp macro="" textlink="">
      <xdr:nvSpPr>
        <xdr:cNvPr id="876" name="楕円 875"/>
        <xdr:cNvSpPr/>
      </xdr:nvSpPr>
      <xdr:spPr>
        <a:xfrm>
          <a:off x="212725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151130</xdr:rowOff>
    </xdr:from>
    <xdr:ext cx="529590" cy="259080"/>
    <xdr:sp macro="" textlink="">
      <xdr:nvSpPr>
        <xdr:cNvPr id="877" name="テキスト ボックス 876"/>
        <xdr:cNvSpPr txBox="1"/>
      </xdr:nvSpPr>
      <xdr:spPr>
        <a:xfrm>
          <a:off x="21055965" y="13009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63500</xdr:rowOff>
    </xdr:from>
    <xdr:to xmlns:xdr="http://schemas.openxmlformats.org/drawingml/2006/spreadsheetDrawing">
      <xdr:col>107</xdr:col>
      <xdr:colOff>101600</xdr:colOff>
      <xdr:row>75</xdr:row>
      <xdr:rowOff>165100</xdr:rowOff>
    </xdr:to>
    <xdr:sp macro="" textlink="">
      <xdr:nvSpPr>
        <xdr:cNvPr id="878" name="楕円 877"/>
        <xdr:cNvSpPr/>
      </xdr:nvSpPr>
      <xdr:spPr>
        <a:xfrm>
          <a:off x="20383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10160</xdr:rowOff>
    </xdr:from>
    <xdr:ext cx="529590" cy="259080"/>
    <xdr:sp macro="" textlink="">
      <xdr:nvSpPr>
        <xdr:cNvPr id="879" name="テキスト ボックス 878"/>
        <xdr:cNvSpPr txBox="1"/>
      </xdr:nvSpPr>
      <xdr:spPr>
        <a:xfrm>
          <a:off x="20166965" y="12697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74930</xdr:rowOff>
    </xdr:from>
    <xdr:to xmlns:xdr="http://schemas.openxmlformats.org/drawingml/2006/spreadsheetDrawing">
      <xdr:col>102</xdr:col>
      <xdr:colOff>165100</xdr:colOff>
      <xdr:row>76</xdr:row>
      <xdr:rowOff>5080</xdr:rowOff>
    </xdr:to>
    <xdr:sp macro="" textlink="">
      <xdr:nvSpPr>
        <xdr:cNvPr id="880" name="楕円 879"/>
        <xdr:cNvSpPr/>
      </xdr:nvSpPr>
      <xdr:spPr>
        <a:xfrm>
          <a:off x="19494500" y="12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21590</xdr:rowOff>
    </xdr:from>
    <xdr:ext cx="529590" cy="259080"/>
    <xdr:sp macro="" textlink="">
      <xdr:nvSpPr>
        <xdr:cNvPr id="881" name="テキスト ボックス 880"/>
        <xdr:cNvSpPr txBox="1"/>
      </xdr:nvSpPr>
      <xdr:spPr>
        <a:xfrm>
          <a:off x="19277965" y="12708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124460</xdr:rowOff>
    </xdr:from>
    <xdr:to xmlns:xdr="http://schemas.openxmlformats.org/drawingml/2006/spreadsheetDrawing">
      <xdr:col>98</xdr:col>
      <xdr:colOff>38100</xdr:colOff>
      <xdr:row>76</xdr:row>
      <xdr:rowOff>54610</xdr:rowOff>
    </xdr:to>
    <xdr:sp macro="" textlink="">
      <xdr:nvSpPr>
        <xdr:cNvPr id="882" name="楕円 881"/>
        <xdr:cNvSpPr/>
      </xdr:nvSpPr>
      <xdr:spPr>
        <a:xfrm>
          <a:off x="18605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45720</xdr:rowOff>
    </xdr:from>
    <xdr:ext cx="529590" cy="259080"/>
    <xdr:sp macro="" textlink="">
      <xdr:nvSpPr>
        <xdr:cNvPr id="883" name="テキスト ボックス 882"/>
        <xdr:cNvSpPr txBox="1"/>
      </xdr:nvSpPr>
      <xdr:spPr>
        <a:xfrm>
          <a:off x="18388965" y="13075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2" name="テキスト ボックス 891"/>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5" name="テキスト ボックス 894"/>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897" name="テキスト ボックス 896"/>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09" name="テキスト ボックス 908"/>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2" name="テキスト ボックス 911"/>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15" name="テキスト ボックス 914"/>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7" name="テキスト ボックス 916"/>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6" name="テキスト ボックス 925"/>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28" name="テキスト ボックス 927"/>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30" name="テキスト ボックス 929"/>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2" name="テキスト ボックス 931"/>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歳出総額における住民一人当たりのコストは、1,042,481円となり、令和４年度の、1,032,623円と比較して9,858円の増額となった。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増額の主なものとしては、扶助費において6,778円増額しており、これは自立支援給付金事業及び価格高騰対策支援給付金事業実施によるものであると考えられる。また、事業災害復旧事業費においても、11,284円の増額しており、これは6月・9月豪雨により、公共土木災害復旧事業費及び農地農業用施設災害復旧事業費が大幅に増えたことが要因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減額の主なものとして、補助費等において▲11,861円減額しており、これは生活応援給付金事業及びコロナ対策臨時交付金事業である水道料金減免事業の終了によるものであると考えられる。また、物件費においても▲10,431円減額しており、これは宿泊施設等指定管理業務委託料の赤字補填分が減少したことや、旧船着中学校の解体工事の完了による減額が要因であると考えら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和歌山県日高川町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9,202
9,137
331.59
9,767,614
9,592,909
119,692
5,546,751
9,817,967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000"/>
    <xdr:sp macro="" textlink="">
      <xdr:nvSpPr>
        <xdr:cNvPr id="48" name="テキスト ボックス 47"/>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000"/>
    <xdr:sp macro="" textlink="">
      <xdr:nvSpPr>
        <xdr:cNvPr id="54" name="テキスト ボックス 53"/>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58420</xdr:rowOff>
    </xdr:from>
    <xdr:to xmlns:xdr="http://schemas.openxmlformats.org/drawingml/2006/spreadsheetDrawing">
      <xdr:col>24</xdr:col>
      <xdr:colOff>62865</xdr:colOff>
      <xdr:row>38</xdr:row>
      <xdr:rowOff>158115</xdr:rowOff>
    </xdr:to>
    <xdr:cxnSp macro="">
      <xdr:nvCxnSpPr>
        <xdr:cNvPr id="56" name="直線コネクタ 55"/>
        <xdr:cNvCxnSpPr/>
      </xdr:nvCxnSpPr>
      <xdr:spPr>
        <a:xfrm flipV="1">
          <a:off x="46335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161925</xdr:rowOff>
    </xdr:from>
    <xdr:ext cx="469900" cy="259080"/>
    <xdr:sp macro="" textlink="">
      <xdr:nvSpPr>
        <xdr:cNvPr id="57" name="議会費最小値テキスト"/>
        <xdr:cNvSpPr txBox="1"/>
      </xdr:nvSpPr>
      <xdr:spPr>
        <a:xfrm>
          <a:off x="46863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158115</xdr:rowOff>
    </xdr:from>
    <xdr:to xmlns:xdr="http://schemas.openxmlformats.org/drawingml/2006/spreadsheetDrawing">
      <xdr:col>24</xdr:col>
      <xdr:colOff>152400</xdr:colOff>
      <xdr:row>38</xdr:row>
      <xdr:rowOff>158115</xdr:rowOff>
    </xdr:to>
    <xdr:cxnSp macro="">
      <xdr:nvCxnSpPr>
        <xdr:cNvPr id="58" name="直線コネクタ 57"/>
        <xdr:cNvCxnSpPr/>
      </xdr:nvCxnSpPr>
      <xdr:spPr>
        <a:xfrm>
          <a:off x="4546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5080</xdr:rowOff>
    </xdr:from>
    <xdr:ext cx="534670" cy="259080"/>
    <xdr:sp macro="" textlink="">
      <xdr:nvSpPr>
        <xdr:cNvPr id="59" name="議会費最大値テキスト"/>
        <xdr:cNvSpPr txBox="1"/>
      </xdr:nvSpPr>
      <xdr:spPr>
        <a:xfrm>
          <a:off x="46863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58420</xdr:rowOff>
    </xdr:from>
    <xdr:to xmlns:xdr="http://schemas.openxmlformats.org/drawingml/2006/spreadsheetDrawing">
      <xdr:col>24</xdr:col>
      <xdr:colOff>152400</xdr:colOff>
      <xdr:row>30</xdr:row>
      <xdr:rowOff>58420</xdr:rowOff>
    </xdr:to>
    <xdr:cxnSp macro="">
      <xdr:nvCxnSpPr>
        <xdr:cNvPr id="60" name="直線コネクタ 59"/>
        <xdr:cNvCxnSpPr/>
      </xdr:nvCxnSpPr>
      <xdr:spPr>
        <a:xfrm>
          <a:off x="4546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6350</xdr:rowOff>
    </xdr:from>
    <xdr:to xmlns:xdr="http://schemas.openxmlformats.org/drawingml/2006/spreadsheetDrawing">
      <xdr:col>24</xdr:col>
      <xdr:colOff>63500</xdr:colOff>
      <xdr:row>38</xdr:row>
      <xdr:rowOff>62230</xdr:rowOff>
    </xdr:to>
    <xdr:cxnSp macro="">
      <xdr:nvCxnSpPr>
        <xdr:cNvPr id="61" name="直線コネクタ 60"/>
        <xdr:cNvCxnSpPr/>
      </xdr:nvCxnSpPr>
      <xdr:spPr>
        <a:xfrm flipV="1">
          <a:off x="3797300" y="652145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102870</xdr:rowOff>
    </xdr:from>
    <xdr:ext cx="534670" cy="259080"/>
    <xdr:sp macro="" textlink="">
      <xdr:nvSpPr>
        <xdr:cNvPr id="62" name="議会費平均値テキスト"/>
        <xdr:cNvSpPr txBox="1"/>
      </xdr:nvSpPr>
      <xdr:spPr>
        <a:xfrm>
          <a:off x="4686300" y="5932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80010</xdr:rowOff>
    </xdr:from>
    <xdr:to xmlns:xdr="http://schemas.openxmlformats.org/drawingml/2006/spreadsheetDrawing">
      <xdr:col>24</xdr:col>
      <xdr:colOff>114300</xdr:colOff>
      <xdr:row>36</xdr:row>
      <xdr:rowOff>10160</xdr:rowOff>
    </xdr:to>
    <xdr:sp macro="" textlink="">
      <xdr:nvSpPr>
        <xdr:cNvPr id="63" name="フローチャート: 判断 62"/>
        <xdr:cNvSpPr/>
      </xdr:nvSpPr>
      <xdr:spPr>
        <a:xfrm>
          <a:off x="4584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62230</xdr:rowOff>
    </xdr:from>
    <xdr:to xmlns:xdr="http://schemas.openxmlformats.org/drawingml/2006/spreadsheetDrawing">
      <xdr:col>19</xdr:col>
      <xdr:colOff>177800</xdr:colOff>
      <xdr:row>38</xdr:row>
      <xdr:rowOff>74930</xdr:rowOff>
    </xdr:to>
    <xdr:cxnSp macro="">
      <xdr:nvCxnSpPr>
        <xdr:cNvPr id="64" name="直線コネクタ 63"/>
        <xdr:cNvCxnSpPr/>
      </xdr:nvCxnSpPr>
      <xdr:spPr>
        <a:xfrm flipV="1">
          <a:off x="2908300" y="65773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118745</xdr:rowOff>
    </xdr:from>
    <xdr:to xmlns:xdr="http://schemas.openxmlformats.org/drawingml/2006/spreadsheetDrawing">
      <xdr:col>20</xdr:col>
      <xdr:colOff>38100</xdr:colOff>
      <xdr:row>36</xdr:row>
      <xdr:rowOff>48895</xdr:rowOff>
    </xdr:to>
    <xdr:sp macro="" textlink="">
      <xdr:nvSpPr>
        <xdr:cNvPr id="65" name="フローチャート: 判断 64"/>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65405</xdr:rowOff>
    </xdr:from>
    <xdr:ext cx="529590" cy="254000"/>
    <xdr:sp macro="" textlink="">
      <xdr:nvSpPr>
        <xdr:cNvPr id="66" name="テキスト ボックス 65"/>
        <xdr:cNvSpPr txBox="1"/>
      </xdr:nvSpPr>
      <xdr:spPr>
        <a:xfrm>
          <a:off x="3529965" y="58947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170815</xdr:rowOff>
    </xdr:from>
    <xdr:to xmlns:xdr="http://schemas.openxmlformats.org/drawingml/2006/spreadsheetDrawing">
      <xdr:col>15</xdr:col>
      <xdr:colOff>50800</xdr:colOff>
      <xdr:row>38</xdr:row>
      <xdr:rowOff>74930</xdr:rowOff>
    </xdr:to>
    <xdr:cxnSp macro="">
      <xdr:nvCxnSpPr>
        <xdr:cNvPr id="67" name="直線コネクタ 66"/>
        <xdr:cNvCxnSpPr/>
      </xdr:nvCxnSpPr>
      <xdr:spPr>
        <a:xfrm>
          <a:off x="2019300" y="634301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95885</xdr:rowOff>
    </xdr:from>
    <xdr:ext cx="529590" cy="259080"/>
    <xdr:sp macro="" textlink="">
      <xdr:nvSpPr>
        <xdr:cNvPr id="69" name="テキスト ボックス 68"/>
        <xdr:cNvSpPr txBox="1"/>
      </xdr:nvSpPr>
      <xdr:spPr>
        <a:xfrm>
          <a:off x="2640965" y="5925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170815</xdr:rowOff>
    </xdr:from>
    <xdr:to xmlns:xdr="http://schemas.openxmlformats.org/drawingml/2006/spreadsheetDrawing">
      <xdr:col>10</xdr:col>
      <xdr:colOff>114300</xdr:colOff>
      <xdr:row>38</xdr:row>
      <xdr:rowOff>79375</xdr:rowOff>
    </xdr:to>
    <xdr:cxnSp macro="">
      <xdr:nvCxnSpPr>
        <xdr:cNvPr id="70" name="直線コネクタ 69"/>
        <xdr:cNvCxnSpPr/>
      </xdr:nvCxnSpPr>
      <xdr:spPr>
        <a:xfrm flipV="1">
          <a:off x="1130300" y="634301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158750</xdr:rowOff>
    </xdr:from>
    <xdr:to xmlns:xdr="http://schemas.openxmlformats.org/drawingml/2006/spreadsheetDrawing">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105410</xdr:rowOff>
    </xdr:from>
    <xdr:ext cx="529590" cy="259080"/>
    <xdr:sp macro="" textlink="">
      <xdr:nvSpPr>
        <xdr:cNvPr id="72" name="テキスト ボックス 71"/>
        <xdr:cNvSpPr txBox="1"/>
      </xdr:nvSpPr>
      <xdr:spPr>
        <a:xfrm>
          <a:off x="1751965" y="5934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99060</xdr:rowOff>
    </xdr:from>
    <xdr:to xmlns:xdr="http://schemas.openxmlformats.org/drawingml/2006/spreadsheetDrawing">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45720</xdr:rowOff>
    </xdr:from>
    <xdr:ext cx="529590" cy="259080"/>
    <xdr:sp macro="" textlink="">
      <xdr:nvSpPr>
        <xdr:cNvPr id="74" name="テキスト ボックス 73"/>
        <xdr:cNvSpPr txBox="1"/>
      </xdr:nvSpPr>
      <xdr:spPr>
        <a:xfrm>
          <a:off x="862965" y="5875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127000</xdr:rowOff>
    </xdr:from>
    <xdr:to xmlns:xdr="http://schemas.openxmlformats.org/drawingml/2006/spreadsheetDrawing">
      <xdr:col>24</xdr:col>
      <xdr:colOff>114300</xdr:colOff>
      <xdr:row>38</xdr:row>
      <xdr:rowOff>57150</xdr:rowOff>
    </xdr:to>
    <xdr:sp macro="" textlink="">
      <xdr:nvSpPr>
        <xdr:cNvPr id="80" name="楕円 79"/>
        <xdr:cNvSpPr/>
      </xdr:nvSpPr>
      <xdr:spPr>
        <a:xfrm>
          <a:off x="4584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105410</xdr:rowOff>
    </xdr:from>
    <xdr:ext cx="469900" cy="259080"/>
    <xdr:sp macro="" textlink="">
      <xdr:nvSpPr>
        <xdr:cNvPr id="81" name="議会費該当値テキスト"/>
        <xdr:cNvSpPr txBox="1"/>
      </xdr:nvSpPr>
      <xdr:spPr>
        <a:xfrm>
          <a:off x="4686300" y="644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11430</xdr:rowOff>
    </xdr:from>
    <xdr:to xmlns:xdr="http://schemas.openxmlformats.org/drawingml/2006/spreadsheetDrawing">
      <xdr:col>20</xdr:col>
      <xdr:colOff>38100</xdr:colOff>
      <xdr:row>38</xdr:row>
      <xdr:rowOff>113030</xdr:rowOff>
    </xdr:to>
    <xdr:sp macro="" textlink="">
      <xdr:nvSpPr>
        <xdr:cNvPr id="82" name="楕円 81"/>
        <xdr:cNvSpPr/>
      </xdr:nvSpPr>
      <xdr:spPr>
        <a:xfrm>
          <a:off x="3746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104140</xdr:rowOff>
    </xdr:from>
    <xdr:ext cx="464820" cy="259080"/>
    <xdr:sp macro="" textlink="">
      <xdr:nvSpPr>
        <xdr:cNvPr id="83" name="テキスト ボックス 82"/>
        <xdr:cNvSpPr txBox="1"/>
      </xdr:nvSpPr>
      <xdr:spPr>
        <a:xfrm>
          <a:off x="3562350" y="66192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23495</xdr:rowOff>
    </xdr:from>
    <xdr:to xmlns:xdr="http://schemas.openxmlformats.org/drawingml/2006/spreadsheetDrawing">
      <xdr:col>15</xdr:col>
      <xdr:colOff>101600</xdr:colOff>
      <xdr:row>38</xdr:row>
      <xdr:rowOff>125095</xdr:rowOff>
    </xdr:to>
    <xdr:sp macro="" textlink="">
      <xdr:nvSpPr>
        <xdr:cNvPr id="84" name="楕円 83"/>
        <xdr:cNvSpPr/>
      </xdr:nvSpPr>
      <xdr:spPr>
        <a:xfrm>
          <a:off x="2857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116205</xdr:rowOff>
    </xdr:from>
    <xdr:ext cx="464820" cy="259080"/>
    <xdr:sp macro="" textlink="">
      <xdr:nvSpPr>
        <xdr:cNvPr id="85" name="テキスト ボックス 84"/>
        <xdr:cNvSpPr txBox="1"/>
      </xdr:nvSpPr>
      <xdr:spPr>
        <a:xfrm>
          <a:off x="2673350" y="66313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50165</xdr:rowOff>
    </xdr:to>
    <xdr:sp macro="" textlink="">
      <xdr:nvSpPr>
        <xdr:cNvPr id="86" name="楕円 85"/>
        <xdr:cNvSpPr/>
      </xdr:nvSpPr>
      <xdr:spPr>
        <a:xfrm>
          <a:off x="1968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41275</xdr:rowOff>
    </xdr:from>
    <xdr:ext cx="464820" cy="254000"/>
    <xdr:sp macro="" textlink="">
      <xdr:nvSpPr>
        <xdr:cNvPr id="87" name="テキスト ボックス 86"/>
        <xdr:cNvSpPr txBox="1"/>
      </xdr:nvSpPr>
      <xdr:spPr>
        <a:xfrm>
          <a:off x="1784350" y="63849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29210</xdr:rowOff>
    </xdr:from>
    <xdr:to xmlns:xdr="http://schemas.openxmlformats.org/drawingml/2006/spreadsheetDrawing">
      <xdr:col>6</xdr:col>
      <xdr:colOff>38100</xdr:colOff>
      <xdr:row>38</xdr:row>
      <xdr:rowOff>130175</xdr:rowOff>
    </xdr:to>
    <xdr:sp macro="" textlink="">
      <xdr:nvSpPr>
        <xdr:cNvPr id="88" name="楕円 87"/>
        <xdr:cNvSpPr/>
      </xdr:nvSpPr>
      <xdr:spPr>
        <a:xfrm>
          <a:off x="1079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121285</xdr:rowOff>
    </xdr:from>
    <xdr:ext cx="464820" cy="254000"/>
    <xdr:sp macro="" textlink="">
      <xdr:nvSpPr>
        <xdr:cNvPr id="89" name="テキスト ボックス 88"/>
        <xdr:cNvSpPr txBox="1"/>
      </xdr:nvSpPr>
      <xdr:spPr>
        <a:xfrm>
          <a:off x="895350" y="66363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840" cy="259080"/>
    <xdr:sp macro="" textlink="">
      <xdr:nvSpPr>
        <xdr:cNvPr id="101" name="テキスト ボックス 100"/>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0550" cy="254000"/>
    <xdr:sp macro="" textlink="">
      <xdr:nvSpPr>
        <xdr:cNvPr id="103" name="テキスト ボックス 102"/>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0550" cy="259080"/>
    <xdr:sp macro="" textlink="">
      <xdr:nvSpPr>
        <xdr:cNvPr id="105" name="テキスト ボックス 104"/>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7" name="テキスト ボックス 106"/>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0550" cy="258445"/>
    <xdr:sp macro="" textlink="">
      <xdr:nvSpPr>
        <xdr:cNvPr id="109" name="テキスト ボックス 108"/>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720" cy="259080"/>
    <xdr:sp macro="" textlink="">
      <xdr:nvSpPr>
        <xdr:cNvPr id="111" name="テキスト ボックス 110"/>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720" cy="254000"/>
    <xdr:sp macro="" textlink="">
      <xdr:nvSpPr>
        <xdr:cNvPr id="113" name="テキスト ボックス 112"/>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82550</xdr:rowOff>
    </xdr:from>
    <xdr:to xmlns:xdr="http://schemas.openxmlformats.org/drawingml/2006/spreadsheetDrawing">
      <xdr:col>24</xdr:col>
      <xdr:colOff>62865</xdr:colOff>
      <xdr:row>58</xdr:row>
      <xdr:rowOff>127635</xdr:rowOff>
    </xdr:to>
    <xdr:cxnSp macro="">
      <xdr:nvCxnSpPr>
        <xdr:cNvPr id="115" name="直線コネクタ 114"/>
        <xdr:cNvCxnSpPr/>
      </xdr:nvCxnSpPr>
      <xdr:spPr>
        <a:xfrm flipV="1">
          <a:off x="46335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4000"/>
    <xdr:sp macro="" textlink="">
      <xdr:nvSpPr>
        <xdr:cNvPr id="116" name="総務費最小値テキスト"/>
        <xdr:cNvSpPr txBox="1"/>
      </xdr:nvSpPr>
      <xdr:spPr>
        <a:xfrm>
          <a:off x="4686300" y="100761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7" name="直線コネクタ 116"/>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29210</xdr:rowOff>
    </xdr:from>
    <xdr:ext cx="598805" cy="254000"/>
    <xdr:sp macro="" textlink="">
      <xdr:nvSpPr>
        <xdr:cNvPr id="118" name="総務費最大値テキスト"/>
        <xdr:cNvSpPr txBox="1"/>
      </xdr:nvSpPr>
      <xdr:spPr>
        <a:xfrm>
          <a:off x="4686300" y="84302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82550</xdr:rowOff>
    </xdr:from>
    <xdr:to xmlns:xdr="http://schemas.openxmlformats.org/drawingml/2006/spreadsheetDrawing">
      <xdr:col>24</xdr:col>
      <xdr:colOff>152400</xdr:colOff>
      <xdr:row>50</xdr:row>
      <xdr:rowOff>82550</xdr:rowOff>
    </xdr:to>
    <xdr:cxnSp macro="">
      <xdr:nvCxnSpPr>
        <xdr:cNvPr id="119" name="直線コネクタ 118"/>
        <xdr:cNvCxnSpPr/>
      </xdr:nvCxnSpPr>
      <xdr:spPr>
        <a:xfrm>
          <a:off x="4546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135255</xdr:rowOff>
    </xdr:from>
    <xdr:to xmlns:xdr="http://schemas.openxmlformats.org/drawingml/2006/spreadsheetDrawing">
      <xdr:col>24</xdr:col>
      <xdr:colOff>63500</xdr:colOff>
      <xdr:row>58</xdr:row>
      <xdr:rowOff>0</xdr:rowOff>
    </xdr:to>
    <xdr:cxnSp macro="">
      <xdr:nvCxnSpPr>
        <xdr:cNvPr id="120" name="直線コネクタ 119"/>
        <xdr:cNvCxnSpPr/>
      </xdr:nvCxnSpPr>
      <xdr:spPr>
        <a:xfrm>
          <a:off x="3797300" y="99079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23495</xdr:rowOff>
    </xdr:from>
    <xdr:ext cx="598805" cy="259080"/>
    <xdr:sp macro="" textlink="">
      <xdr:nvSpPr>
        <xdr:cNvPr id="121" name="総務費平均値テキスト"/>
        <xdr:cNvSpPr txBox="1"/>
      </xdr:nvSpPr>
      <xdr:spPr>
        <a:xfrm>
          <a:off x="4686300" y="9624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xdr:rowOff>
    </xdr:from>
    <xdr:to xmlns:xdr="http://schemas.openxmlformats.org/drawingml/2006/spreadsheetDrawing">
      <xdr:col>24</xdr:col>
      <xdr:colOff>114300</xdr:colOff>
      <xdr:row>57</xdr:row>
      <xdr:rowOff>102235</xdr:rowOff>
    </xdr:to>
    <xdr:sp macro="" textlink="">
      <xdr:nvSpPr>
        <xdr:cNvPr id="122" name="フローチャート: 判断 121"/>
        <xdr:cNvSpPr/>
      </xdr:nvSpPr>
      <xdr:spPr>
        <a:xfrm>
          <a:off x="4584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135255</xdr:rowOff>
    </xdr:from>
    <xdr:to xmlns:xdr="http://schemas.openxmlformats.org/drawingml/2006/spreadsheetDrawing">
      <xdr:col>19</xdr:col>
      <xdr:colOff>177800</xdr:colOff>
      <xdr:row>57</xdr:row>
      <xdr:rowOff>139065</xdr:rowOff>
    </xdr:to>
    <xdr:cxnSp macro="">
      <xdr:nvCxnSpPr>
        <xdr:cNvPr id="123" name="直線コネクタ 122"/>
        <xdr:cNvCxnSpPr/>
      </xdr:nvCxnSpPr>
      <xdr:spPr>
        <a:xfrm flipV="1">
          <a:off x="2908300" y="99079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161290</xdr:rowOff>
    </xdr:from>
    <xdr:to xmlns:xdr="http://schemas.openxmlformats.org/drawingml/2006/spreadsheetDrawing">
      <xdr:col>20</xdr:col>
      <xdr:colOff>38100</xdr:colOff>
      <xdr:row>57</xdr:row>
      <xdr:rowOff>91440</xdr:rowOff>
    </xdr:to>
    <xdr:sp macro="" textlink="">
      <xdr:nvSpPr>
        <xdr:cNvPr id="124" name="フローチャート: 判断 123"/>
        <xdr:cNvSpPr/>
      </xdr:nvSpPr>
      <xdr:spPr>
        <a:xfrm>
          <a:off x="3746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107950</xdr:rowOff>
    </xdr:from>
    <xdr:ext cx="593725" cy="259080"/>
    <xdr:sp macro="" textlink="">
      <xdr:nvSpPr>
        <xdr:cNvPr id="125" name="テキスト ボックス 124"/>
        <xdr:cNvSpPr txBox="1"/>
      </xdr:nvSpPr>
      <xdr:spPr>
        <a:xfrm>
          <a:off x="3497580" y="95377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16510</xdr:rowOff>
    </xdr:from>
    <xdr:to xmlns:xdr="http://schemas.openxmlformats.org/drawingml/2006/spreadsheetDrawing">
      <xdr:col>15</xdr:col>
      <xdr:colOff>50800</xdr:colOff>
      <xdr:row>57</xdr:row>
      <xdr:rowOff>139065</xdr:rowOff>
    </xdr:to>
    <xdr:cxnSp macro="">
      <xdr:nvCxnSpPr>
        <xdr:cNvPr id="126" name="直線コネクタ 125"/>
        <xdr:cNvCxnSpPr/>
      </xdr:nvCxnSpPr>
      <xdr:spPr>
        <a:xfrm>
          <a:off x="2019300" y="978916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119380</xdr:rowOff>
    </xdr:from>
    <xdr:to xmlns:xdr="http://schemas.openxmlformats.org/drawingml/2006/spreadsheetDrawing">
      <xdr:col>15</xdr:col>
      <xdr:colOff>101600</xdr:colOff>
      <xdr:row>57</xdr:row>
      <xdr:rowOff>49530</xdr:rowOff>
    </xdr:to>
    <xdr:sp macro="" textlink="">
      <xdr:nvSpPr>
        <xdr:cNvPr id="127" name="フローチャート: 判断 126"/>
        <xdr:cNvSpPr/>
      </xdr:nvSpPr>
      <xdr:spPr>
        <a:xfrm>
          <a:off x="2857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66040</xdr:rowOff>
    </xdr:from>
    <xdr:ext cx="593725" cy="254000"/>
    <xdr:sp macro="" textlink="">
      <xdr:nvSpPr>
        <xdr:cNvPr id="128" name="テキスト ボックス 127"/>
        <xdr:cNvSpPr txBox="1"/>
      </xdr:nvSpPr>
      <xdr:spPr>
        <a:xfrm>
          <a:off x="2608580" y="9495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16510</xdr:rowOff>
    </xdr:from>
    <xdr:to xmlns:xdr="http://schemas.openxmlformats.org/drawingml/2006/spreadsheetDrawing">
      <xdr:col>10</xdr:col>
      <xdr:colOff>114300</xdr:colOff>
      <xdr:row>57</xdr:row>
      <xdr:rowOff>103505</xdr:rowOff>
    </xdr:to>
    <xdr:cxnSp macro="">
      <xdr:nvCxnSpPr>
        <xdr:cNvPr id="129" name="直線コネクタ 128"/>
        <xdr:cNvCxnSpPr/>
      </xdr:nvCxnSpPr>
      <xdr:spPr>
        <a:xfrm flipV="1">
          <a:off x="1130300" y="97891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10160</xdr:rowOff>
    </xdr:from>
    <xdr:to xmlns:xdr="http://schemas.openxmlformats.org/drawingml/2006/spreadsheetDrawing">
      <xdr:col>10</xdr:col>
      <xdr:colOff>165100</xdr:colOff>
      <xdr:row>56</xdr:row>
      <xdr:rowOff>111760</xdr:rowOff>
    </xdr:to>
    <xdr:sp macro="" textlink="">
      <xdr:nvSpPr>
        <xdr:cNvPr id="130" name="フローチャート: 判断 129"/>
        <xdr:cNvSpPr/>
      </xdr:nvSpPr>
      <xdr:spPr>
        <a:xfrm>
          <a:off x="196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128270</xdr:rowOff>
    </xdr:from>
    <xdr:ext cx="593725" cy="259080"/>
    <xdr:sp macro="" textlink="">
      <xdr:nvSpPr>
        <xdr:cNvPr id="131" name="テキスト ボックス 130"/>
        <xdr:cNvSpPr txBox="1"/>
      </xdr:nvSpPr>
      <xdr:spPr>
        <a:xfrm>
          <a:off x="1719580" y="9386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4445</xdr:rowOff>
    </xdr:to>
    <xdr:sp macro="" textlink="">
      <xdr:nvSpPr>
        <xdr:cNvPr id="132" name="フローチャート: 判断 131"/>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167005</xdr:rowOff>
    </xdr:from>
    <xdr:ext cx="593725" cy="254000"/>
    <xdr:sp macro="" textlink="">
      <xdr:nvSpPr>
        <xdr:cNvPr id="133" name="テキスト ボックス 132"/>
        <xdr:cNvSpPr txBox="1"/>
      </xdr:nvSpPr>
      <xdr:spPr>
        <a:xfrm>
          <a:off x="830580" y="99396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120650</xdr:rowOff>
    </xdr:from>
    <xdr:to xmlns:xdr="http://schemas.openxmlformats.org/drawingml/2006/spreadsheetDrawing">
      <xdr:col>24</xdr:col>
      <xdr:colOff>114300</xdr:colOff>
      <xdr:row>58</xdr:row>
      <xdr:rowOff>50800</xdr:rowOff>
    </xdr:to>
    <xdr:sp macro="" textlink="">
      <xdr:nvSpPr>
        <xdr:cNvPr id="139" name="楕円 138"/>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99060</xdr:rowOff>
    </xdr:from>
    <xdr:ext cx="598805" cy="254000"/>
    <xdr:sp macro="" textlink="">
      <xdr:nvSpPr>
        <xdr:cNvPr id="140" name="総務費該当値テキスト"/>
        <xdr:cNvSpPr txBox="1"/>
      </xdr:nvSpPr>
      <xdr:spPr>
        <a:xfrm>
          <a:off x="4686300" y="98717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84455</xdr:rowOff>
    </xdr:from>
    <xdr:to xmlns:xdr="http://schemas.openxmlformats.org/drawingml/2006/spreadsheetDrawing">
      <xdr:col>20</xdr:col>
      <xdr:colOff>38100</xdr:colOff>
      <xdr:row>58</xdr:row>
      <xdr:rowOff>14605</xdr:rowOff>
    </xdr:to>
    <xdr:sp macro="" textlink="">
      <xdr:nvSpPr>
        <xdr:cNvPr id="141" name="楕円 140"/>
        <xdr:cNvSpPr/>
      </xdr:nvSpPr>
      <xdr:spPr>
        <a:xfrm>
          <a:off x="3746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6350</xdr:rowOff>
    </xdr:from>
    <xdr:ext cx="593725" cy="254000"/>
    <xdr:sp macro="" textlink="">
      <xdr:nvSpPr>
        <xdr:cNvPr id="142" name="テキスト ボックス 141"/>
        <xdr:cNvSpPr txBox="1"/>
      </xdr:nvSpPr>
      <xdr:spPr>
        <a:xfrm>
          <a:off x="3497580" y="99504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88265</xdr:rowOff>
    </xdr:from>
    <xdr:to xmlns:xdr="http://schemas.openxmlformats.org/drawingml/2006/spreadsheetDrawing">
      <xdr:col>15</xdr:col>
      <xdr:colOff>101600</xdr:colOff>
      <xdr:row>58</xdr:row>
      <xdr:rowOff>18415</xdr:rowOff>
    </xdr:to>
    <xdr:sp macro="" textlink="">
      <xdr:nvSpPr>
        <xdr:cNvPr id="143" name="楕円 142"/>
        <xdr:cNvSpPr/>
      </xdr:nvSpPr>
      <xdr:spPr>
        <a:xfrm>
          <a:off x="2857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9525</xdr:rowOff>
    </xdr:from>
    <xdr:ext cx="593725" cy="254000"/>
    <xdr:sp macro="" textlink="">
      <xdr:nvSpPr>
        <xdr:cNvPr id="144" name="テキスト ボックス 143"/>
        <xdr:cNvSpPr txBox="1"/>
      </xdr:nvSpPr>
      <xdr:spPr>
        <a:xfrm>
          <a:off x="2608580" y="99536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137160</xdr:rowOff>
    </xdr:from>
    <xdr:to xmlns:xdr="http://schemas.openxmlformats.org/drawingml/2006/spreadsheetDrawing">
      <xdr:col>10</xdr:col>
      <xdr:colOff>165100</xdr:colOff>
      <xdr:row>57</xdr:row>
      <xdr:rowOff>67310</xdr:rowOff>
    </xdr:to>
    <xdr:sp macro="" textlink="">
      <xdr:nvSpPr>
        <xdr:cNvPr id="145" name="楕円 144"/>
        <xdr:cNvSpPr/>
      </xdr:nvSpPr>
      <xdr:spPr>
        <a:xfrm>
          <a:off x="1968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58420</xdr:rowOff>
    </xdr:from>
    <xdr:ext cx="593725" cy="259080"/>
    <xdr:sp macro="" textlink="">
      <xdr:nvSpPr>
        <xdr:cNvPr id="146" name="テキスト ボックス 145"/>
        <xdr:cNvSpPr txBox="1"/>
      </xdr:nvSpPr>
      <xdr:spPr>
        <a:xfrm>
          <a:off x="1719580" y="9831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52705</xdr:rowOff>
    </xdr:from>
    <xdr:to xmlns:xdr="http://schemas.openxmlformats.org/drawingml/2006/spreadsheetDrawing">
      <xdr:col>6</xdr:col>
      <xdr:colOff>38100</xdr:colOff>
      <xdr:row>57</xdr:row>
      <xdr:rowOff>154940</xdr:rowOff>
    </xdr:to>
    <xdr:sp macro="" textlink="">
      <xdr:nvSpPr>
        <xdr:cNvPr id="147" name="楕円 146"/>
        <xdr:cNvSpPr/>
      </xdr:nvSpPr>
      <xdr:spPr>
        <a:xfrm>
          <a:off x="1079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170815</xdr:rowOff>
    </xdr:from>
    <xdr:ext cx="593725" cy="258445"/>
    <xdr:sp macro="" textlink="">
      <xdr:nvSpPr>
        <xdr:cNvPr id="148" name="テキスト ボックス 147"/>
        <xdr:cNvSpPr txBox="1"/>
      </xdr:nvSpPr>
      <xdr:spPr>
        <a:xfrm>
          <a:off x="830580" y="9600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7" name="テキスト ボックス 156"/>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3840" cy="254000"/>
    <xdr:sp macro="" textlink="">
      <xdr:nvSpPr>
        <xdr:cNvPr id="159" name="テキスト ボックス 158"/>
        <xdr:cNvSpPr txBox="1"/>
      </xdr:nvSpPr>
      <xdr:spPr>
        <a:xfrm>
          <a:off x="513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0550" cy="254000"/>
    <xdr:sp macro="" textlink="">
      <xdr:nvSpPr>
        <xdr:cNvPr id="161" name="テキスト ボックス 160"/>
        <xdr:cNvSpPr txBox="1"/>
      </xdr:nvSpPr>
      <xdr:spPr>
        <a:xfrm>
          <a:off x="166370" y="133705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0550" cy="254000"/>
    <xdr:sp macro="" textlink="">
      <xdr:nvSpPr>
        <xdr:cNvPr id="163" name="テキスト ボックス 162"/>
        <xdr:cNvSpPr txBox="1"/>
      </xdr:nvSpPr>
      <xdr:spPr>
        <a:xfrm>
          <a:off x="166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0550" cy="254000"/>
    <xdr:sp macro="" textlink="">
      <xdr:nvSpPr>
        <xdr:cNvPr id="165" name="テキスト ボックス 164"/>
        <xdr:cNvSpPr txBox="1"/>
      </xdr:nvSpPr>
      <xdr:spPr>
        <a:xfrm>
          <a:off x="166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0550" cy="254000"/>
    <xdr:sp macro="" textlink="">
      <xdr:nvSpPr>
        <xdr:cNvPr id="167" name="テキスト ボックス 166"/>
        <xdr:cNvSpPr txBox="1"/>
      </xdr:nvSpPr>
      <xdr:spPr>
        <a:xfrm>
          <a:off x="166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27305</xdr:rowOff>
    </xdr:from>
    <xdr:to xmlns:xdr="http://schemas.openxmlformats.org/drawingml/2006/spreadsheetDrawing">
      <xdr:col>24</xdr:col>
      <xdr:colOff>62865</xdr:colOff>
      <xdr:row>77</xdr:row>
      <xdr:rowOff>135890</xdr:rowOff>
    </xdr:to>
    <xdr:cxnSp macro="">
      <xdr:nvCxnSpPr>
        <xdr:cNvPr id="171" name="直線コネクタ 170"/>
        <xdr:cNvCxnSpPr/>
      </xdr:nvCxnSpPr>
      <xdr:spPr>
        <a:xfrm flipV="1">
          <a:off x="46335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139700</xdr:rowOff>
    </xdr:from>
    <xdr:ext cx="598805" cy="259080"/>
    <xdr:sp macro="" textlink="">
      <xdr:nvSpPr>
        <xdr:cNvPr id="172" name="民生費最小値テキスト"/>
        <xdr:cNvSpPr txBox="1"/>
      </xdr:nvSpPr>
      <xdr:spPr>
        <a:xfrm>
          <a:off x="46863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135890</xdr:rowOff>
    </xdr:from>
    <xdr:to xmlns:xdr="http://schemas.openxmlformats.org/drawingml/2006/spreadsheetDrawing">
      <xdr:col>24</xdr:col>
      <xdr:colOff>152400</xdr:colOff>
      <xdr:row>77</xdr:row>
      <xdr:rowOff>135890</xdr:rowOff>
    </xdr:to>
    <xdr:cxnSp macro="">
      <xdr:nvCxnSpPr>
        <xdr:cNvPr id="173" name="直線コネクタ 172"/>
        <xdr:cNvCxnSpPr/>
      </xdr:nvCxnSpPr>
      <xdr:spPr>
        <a:xfrm>
          <a:off x="4546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145415</xdr:rowOff>
    </xdr:from>
    <xdr:ext cx="598805" cy="254000"/>
    <xdr:sp macro="" textlink="">
      <xdr:nvSpPr>
        <xdr:cNvPr id="174" name="民生費最大値テキスト"/>
        <xdr:cNvSpPr txBox="1"/>
      </xdr:nvSpPr>
      <xdr:spPr>
        <a:xfrm>
          <a:off x="4686300" y="121469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27305</xdr:rowOff>
    </xdr:from>
    <xdr:to xmlns:xdr="http://schemas.openxmlformats.org/drawingml/2006/spreadsheetDrawing">
      <xdr:col>24</xdr:col>
      <xdr:colOff>152400</xdr:colOff>
      <xdr:row>72</xdr:row>
      <xdr:rowOff>27305</xdr:rowOff>
    </xdr:to>
    <xdr:cxnSp macro="">
      <xdr:nvCxnSpPr>
        <xdr:cNvPr id="175" name="直線コネクタ 174"/>
        <xdr:cNvCxnSpPr/>
      </xdr:nvCxnSpPr>
      <xdr:spPr>
        <a:xfrm>
          <a:off x="4546600" y="1237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109220</xdr:rowOff>
    </xdr:from>
    <xdr:to xmlns:xdr="http://schemas.openxmlformats.org/drawingml/2006/spreadsheetDrawing">
      <xdr:col>24</xdr:col>
      <xdr:colOff>63500</xdr:colOff>
      <xdr:row>75</xdr:row>
      <xdr:rowOff>154940</xdr:rowOff>
    </xdr:to>
    <xdr:cxnSp macro="">
      <xdr:nvCxnSpPr>
        <xdr:cNvPr id="176" name="直線コネクタ 175"/>
        <xdr:cNvCxnSpPr/>
      </xdr:nvCxnSpPr>
      <xdr:spPr>
        <a:xfrm flipV="1">
          <a:off x="3797300" y="129679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152400</xdr:rowOff>
    </xdr:from>
    <xdr:ext cx="598805" cy="259080"/>
    <xdr:sp macro="" textlink="">
      <xdr:nvSpPr>
        <xdr:cNvPr id="177" name="民生費平均値テキスト"/>
        <xdr:cNvSpPr txBox="1"/>
      </xdr:nvSpPr>
      <xdr:spPr>
        <a:xfrm>
          <a:off x="4686300" y="1266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129540</xdr:rowOff>
    </xdr:from>
    <xdr:to xmlns:xdr="http://schemas.openxmlformats.org/drawingml/2006/spreadsheetDrawing">
      <xdr:col>24</xdr:col>
      <xdr:colOff>114300</xdr:colOff>
      <xdr:row>75</xdr:row>
      <xdr:rowOff>59690</xdr:rowOff>
    </xdr:to>
    <xdr:sp macro="" textlink="">
      <xdr:nvSpPr>
        <xdr:cNvPr id="178" name="フローチャート: 判断 177"/>
        <xdr:cNvSpPr/>
      </xdr:nvSpPr>
      <xdr:spPr>
        <a:xfrm>
          <a:off x="45847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96520</xdr:rowOff>
    </xdr:from>
    <xdr:to xmlns:xdr="http://schemas.openxmlformats.org/drawingml/2006/spreadsheetDrawing">
      <xdr:col>19</xdr:col>
      <xdr:colOff>177800</xdr:colOff>
      <xdr:row>75</xdr:row>
      <xdr:rowOff>154940</xdr:rowOff>
    </xdr:to>
    <xdr:cxnSp macro="">
      <xdr:nvCxnSpPr>
        <xdr:cNvPr id="179" name="直線コネクタ 178"/>
        <xdr:cNvCxnSpPr/>
      </xdr:nvCxnSpPr>
      <xdr:spPr>
        <a:xfrm>
          <a:off x="2908300" y="129552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26035</xdr:rowOff>
    </xdr:from>
    <xdr:to xmlns:xdr="http://schemas.openxmlformats.org/drawingml/2006/spreadsheetDrawing">
      <xdr:col>20</xdr:col>
      <xdr:colOff>38100</xdr:colOff>
      <xdr:row>75</xdr:row>
      <xdr:rowOff>127635</xdr:rowOff>
    </xdr:to>
    <xdr:sp macro="" textlink="">
      <xdr:nvSpPr>
        <xdr:cNvPr id="180" name="フローチャート: 判断 179"/>
        <xdr:cNvSpPr/>
      </xdr:nvSpPr>
      <xdr:spPr>
        <a:xfrm>
          <a:off x="3746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144145</xdr:rowOff>
    </xdr:from>
    <xdr:ext cx="593725" cy="254000"/>
    <xdr:sp macro="" textlink="">
      <xdr:nvSpPr>
        <xdr:cNvPr id="181" name="テキスト ボックス 180"/>
        <xdr:cNvSpPr txBox="1"/>
      </xdr:nvSpPr>
      <xdr:spPr>
        <a:xfrm>
          <a:off x="3497580" y="126599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96520</xdr:rowOff>
    </xdr:from>
    <xdr:to xmlns:xdr="http://schemas.openxmlformats.org/drawingml/2006/spreadsheetDrawing">
      <xdr:col>15</xdr:col>
      <xdr:colOff>50800</xdr:colOff>
      <xdr:row>76</xdr:row>
      <xdr:rowOff>67310</xdr:rowOff>
    </xdr:to>
    <xdr:cxnSp macro="">
      <xdr:nvCxnSpPr>
        <xdr:cNvPr id="182" name="直線コネクタ 181"/>
        <xdr:cNvCxnSpPr/>
      </xdr:nvCxnSpPr>
      <xdr:spPr>
        <a:xfrm flipV="1">
          <a:off x="2019300" y="1295527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144145</xdr:rowOff>
    </xdr:from>
    <xdr:to xmlns:xdr="http://schemas.openxmlformats.org/drawingml/2006/spreadsheetDrawing">
      <xdr:col>15</xdr:col>
      <xdr:colOff>101600</xdr:colOff>
      <xdr:row>75</xdr:row>
      <xdr:rowOff>74930</xdr:rowOff>
    </xdr:to>
    <xdr:sp macro="" textlink="">
      <xdr:nvSpPr>
        <xdr:cNvPr id="183" name="フローチャート: 判断 182"/>
        <xdr:cNvSpPr/>
      </xdr:nvSpPr>
      <xdr:spPr>
        <a:xfrm>
          <a:off x="2857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90805</xdr:rowOff>
    </xdr:from>
    <xdr:ext cx="593725" cy="258445"/>
    <xdr:sp macro="" textlink="">
      <xdr:nvSpPr>
        <xdr:cNvPr id="184" name="テキスト ボックス 183"/>
        <xdr:cNvSpPr txBox="1"/>
      </xdr:nvSpPr>
      <xdr:spPr>
        <a:xfrm>
          <a:off x="2608580" y="1260665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67310</xdr:rowOff>
    </xdr:from>
    <xdr:to xmlns:xdr="http://schemas.openxmlformats.org/drawingml/2006/spreadsheetDrawing">
      <xdr:col>10</xdr:col>
      <xdr:colOff>114300</xdr:colOff>
      <xdr:row>76</xdr:row>
      <xdr:rowOff>129540</xdr:rowOff>
    </xdr:to>
    <xdr:cxnSp macro="">
      <xdr:nvCxnSpPr>
        <xdr:cNvPr id="185" name="直線コネクタ 184"/>
        <xdr:cNvCxnSpPr/>
      </xdr:nvCxnSpPr>
      <xdr:spPr>
        <a:xfrm flipV="1">
          <a:off x="1130300" y="130975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127635</xdr:rowOff>
    </xdr:from>
    <xdr:to xmlns:xdr="http://schemas.openxmlformats.org/drawingml/2006/spreadsheetDrawing">
      <xdr:col>10</xdr:col>
      <xdr:colOff>165100</xdr:colOff>
      <xdr:row>76</xdr:row>
      <xdr:rowOff>57785</xdr:rowOff>
    </xdr:to>
    <xdr:sp macro="" textlink="">
      <xdr:nvSpPr>
        <xdr:cNvPr id="186" name="フローチャート: 判断 185"/>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74930</xdr:rowOff>
    </xdr:from>
    <xdr:ext cx="593725" cy="254000"/>
    <xdr:sp macro="" textlink="">
      <xdr:nvSpPr>
        <xdr:cNvPr id="187" name="テキスト ボックス 186"/>
        <xdr:cNvSpPr txBox="1"/>
      </xdr:nvSpPr>
      <xdr:spPr>
        <a:xfrm>
          <a:off x="1719580" y="127622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6985</xdr:rowOff>
    </xdr:from>
    <xdr:to xmlns:xdr="http://schemas.openxmlformats.org/drawingml/2006/spreadsheetDrawing">
      <xdr:col>6</xdr:col>
      <xdr:colOff>38100</xdr:colOff>
      <xdr:row>76</xdr:row>
      <xdr:rowOff>109220</xdr:rowOff>
    </xdr:to>
    <xdr:sp macro="" textlink="">
      <xdr:nvSpPr>
        <xdr:cNvPr id="188" name="フローチャート: 判断 187"/>
        <xdr:cNvSpPr/>
      </xdr:nvSpPr>
      <xdr:spPr>
        <a:xfrm>
          <a:off x="1079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125095</xdr:rowOff>
    </xdr:from>
    <xdr:ext cx="593725" cy="258445"/>
    <xdr:sp macro="" textlink="">
      <xdr:nvSpPr>
        <xdr:cNvPr id="189" name="テキスト ボックス 188"/>
        <xdr:cNvSpPr txBox="1"/>
      </xdr:nvSpPr>
      <xdr:spPr>
        <a:xfrm>
          <a:off x="830580" y="128123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57785</xdr:rowOff>
    </xdr:from>
    <xdr:to xmlns:xdr="http://schemas.openxmlformats.org/drawingml/2006/spreadsheetDrawing">
      <xdr:col>24</xdr:col>
      <xdr:colOff>114300</xdr:colOff>
      <xdr:row>75</xdr:row>
      <xdr:rowOff>159385</xdr:rowOff>
    </xdr:to>
    <xdr:sp macro="" textlink="">
      <xdr:nvSpPr>
        <xdr:cNvPr id="195" name="楕円 194"/>
        <xdr:cNvSpPr/>
      </xdr:nvSpPr>
      <xdr:spPr>
        <a:xfrm>
          <a:off x="4584700" y="129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36195</xdr:rowOff>
    </xdr:from>
    <xdr:ext cx="598805" cy="259080"/>
    <xdr:sp macro="" textlink="">
      <xdr:nvSpPr>
        <xdr:cNvPr id="196" name="民生費該当値テキスト"/>
        <xdr:cNvSpPr txBox="1"/>
      </xdr:nvSpPr>
      <xdr:spPr>
        <a:xfrm>
          <a:off x="4686300" y="1289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97" name="楕円 196"/>
        <xdr:cNvSpPr/>
      </xdr:nvSpPr>
      <xdr:spPr>
        <a:xfrm>
          <a:off x="37465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25400</xdr:rowOff>
    </xdr:from>
    <xdr:ext cx="593725" cy="259080"/>
    <xdr:sp macro="" textlink="">
      <xdr:nvSpPr>
        <xdr:cNvPr id="198" name="テキスト ボックス 197"/>
        <xdr:cNvSpPr txBox="1"/>
      </xdr:nvSpPr>
      <xdr:spPr>
        <a:xfrm>
          <a:off x="3497580" y="13055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45720</xdr:rowOff>
    </xdr:from>
    <xdr:to xmlns:xdr="http://schemas.openxmlformats.org/drawingml/2006/spreadsheetDrawing">
      <xdr:col>15</xdr:col>
      <xdr:colOff>101600</xdr:colOff>
      <xdr:row>75</xdr:row>
      <xdr:rowOff>147320</xdr:rowOff>
    </xdr:to>
    <xdr:sp macro="" textlink="">
      <xdr:nvSpPr>
        <xdr:cNvPr id="199" name="楕円 198"/>
        <xdr:cNvSpPr/>
      </xdr:nvSpPr>
      <xdr:spPr>
        <a:xfrm>
          <a:off x="28575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138430</xdr:rowOff>
    </xdr:from>
    <xdr:ext cx="593725" cy="259080"/>
    <xdr:sp macro="" textlink="">
      <xdr:nvSpPr>
        <xdr:cNvPr id="200" name="テキスト ボックス 199"/>
        <xdr:cNvSpPr txBox="1"/>
      </xdr:nvSpPr>
      <xdr:spPr>
        <a:xfrm>
          <a:off x="2608580" y="129971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16510</xdr:rowOff>
    </xdr:from>
    <xdr:to xmlns:xdr="http://schemas.openxmlformats.org/drawingml/2006/spreadsheetDrawing">
      <xdr:col>10</xdr:col>
      <xdr:colOff>165100</xdr:colOff>
      <xdr:row>76</xdr:row>
      <xdr:rowOff>118110</xdr:rowOff>
    </xdr:to>
    <xdr:sp macro="" textlink="">
      <xdr:nvSpPr>
        <xdr:cNvPr id="201" name="楕円 200"/>
        <xdr:cNvSpPr/>
      </xdr:nvSpPr>
      <xdr:spPr>
        <a:xfrm>
          <a:off x="1968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109220</xdr:rowOff>
    </xdr:from>
    <xdr:ext cx="593725" cy="254000"/>
    <xdr:sp macro="" textlink="">
      <xdr:nvSpPr>
        <xdr:cNvPr id="202" name="テキスト ボックス 201"/>
        <xdr:cNvSpPr txBox="1"/>
      </xdr:nvSpPr>
      <xdr:spPr>
        <a:xfrm>
          <a:off x="1719580" y="131394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78740</xdr:rowOff>
    </xdr:from>
    <xdr:to xmlns:xdr="http://schemas.openxmlformats.org/drawingml/2006/spreadsheetDrawing">
      <xdr:col>6</xdr:col>
      <xdr:colOff>38100</xdr:colOff>
      <xdr:row>77</xdr:row>
      <xdr:rowOff>8890</xdr:rowOff>
    </xdr:to>
    <xdr:sp macro="" textlink="">
      <xdr:nvSpPr>
        <xdr:cNvPr id="203" name="楕円 202"/>
        <xdr:cNvSpPr/>
      </xdr:nvSpPr>
      <xdr:spPr>
        <a:xfrm>
          <a:off x="1079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171450</xdr:rowOff>
    </xdr:from>
    <xdr:ext cx="593725" cy="259080"/>
    <xdr:sp macro="" textlink="">
      <xdr:nvSpPr>
        <xdr:cNvPr id="204" name="テキスト ボックス 203"/>
        <xdr:cNvSpPr txBox="1"/>
      </xdr:nvSpPr>
      <xdr:spPr>
        <a:xfrm>
          <a:off x="830580" y="132016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840" cy="259080"/>
    <xdr:sp macro="" textlink="">
      <xdr:nvSpPr>
        <xdr:cNvPr id="216" name="テキスト ボックス 215"/>
        <xdr:cNvSpPr txBox="1"/>
      </xdr:nvSpPr>
      <xdr:spPr>
        <a:xfrm>
          <a:off x="513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0550" cy="259080"/>
    <xdr:sp macro="" textlink="">
      <xdr:nvSpPr>
        <xdr:cNvPr id="218" name="テキスト ボックス 217"/>
        <xdr:cNvSpPr txBox="1"/>
      </xdr:nvSpPr>
      <xdr:spPr>
        <a:xfrm>
          <a:off x="166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20" name="テキスト ボックス 219"/>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2" name="テキスト ボックス 221"/>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4" name="テキスト ボックス 223"/>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6" name="テキスト ボックス 225"/>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168910</xdr:rowOff>
    </xdr:from>
    <xdr:to xmlns:xdr="http://schemas.openxmlformats.org/drawingml/2006/spreadsheetDrawing">
      <xdr:col>24</xdr:col>
      <xdr:colOff>62865</xdr:colOff>
      <xdr:row>98</xdr:row>
      <xdr:rowOff>61595</xdr:rowOff>
    </xdr:to>
    <xdr:cxnSp macro="">
      <xdr:nvCxnSpPr>
        <xdr:cNvPr id="228" name="直線コネクタ 227"/>
        <xdr:cNvCxnSpPr/>
      </xdr:nvCxnSpPr>
      <xdr:spPr>
        <a:xfrm flipV="1">
          <a:off x="46335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65405</xdr:rowOff>
    </xdr:from>
    <xdr:ext cx="534670" cy="254000"/>
    <xdr:sp macro="" textlink="">
      <xdr:nvSpPr>
        <xdr:cNvPr id="229" name="衛生費最小値テキスト"/>
        <xdr:cNvSpPr txBox="1"/>
      </xdr:nvSpPr>
      <xdr:spPr>
        <a:xfrm>
          <a:off x="4686300" y="16867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61595</xdr:rowOff>
    </xdr:from>
    <xdr:to xmlns:xdr="http://schemas.openxmlformats.org/drawingml/2006/spreadsheetDrawing">
      <xdr:col>24</xdr:col>
      <xdr:colOff>152400</xdr:colOff>
      <xdr:row>98</xdr:row>
      <xdr:rowOff>61595</xdr:rowOff>
    </xdr:to>
    <xdr:cxnSp macro="">
      <xdr:nvCxnSpPr>
        <xdr:cNvPr id="230" name="直線コネクタ 229"/>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115570</xdr:rowOff>
    </xdr:from>
    <xdr:ext cx="598805" cy="259080"/>
    <xdr:sp macro="" textlink="">
      <xdr:nvSpPr>
        <xdr:cNvPr id="231"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168910</xdr:rowOff>
    </xdr:from>
    <xdr:to xmlns:xdr="http://schemas.openxmlformats.org/drawingml/2006/spreadsheetDrawing">
      <xdr:col>24</xdr:col>
      <xdr:colOff>152400</xdr:colOff>
      <xdr:row>90</xdr:row>
      <xdr:rowOff>168910</xdr:rowOff>
    </xdr:to>
    <xdr:cxnSp macro="">
      <xdr:nvCxnSpPr>
        <xdr:cNvPr id="232" name="直線コネクタ 231"/>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70485</xdr:rowOff>
    </xdr:from>
    <xdr:to xmlns:xdr="http://schemas.openxmlformats.org/drawingml/2006/spreadsheetDrawing">
      <xdr:col>24</xdr:col>
      <xdr:colOff>63500</xdr:colOff>
      <xdr:row>96</xdr:row>
      <xdr:rowOff>81915</xdr:rowOff>
    </xdr:to>
    <xdr:cxnSp macro="">
      <xdr:nvCxnSpPr>
        <xdr:cNvPr id="233" name="直線コネクタ 232"/>
        <xdr:cNvCxnSpPr/>
      </xdr:nvCxnSpPr>
      <xdr:spPr>
        <a:xfrm>
          <a:off x="3797300" y="165296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38100</xdr:rowOff>
    </xdr:from>
    <xdr:ext cx="598805" cy="259080"/>
    <xdr:sp macro="" textlink="">
      <xdr:nvSpPr>
        <xdr:cNvPr id="234" name="衛生費平均値テキスト"/>
        <xdr:cNvSpPr txBox="1"/>
      </xdr:nvSpPr>
      <xdr:spPr>
        <a:xfrm>
          <a:off x="4686300" y="16497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59690</xdr:rowOff>
    </xdr:from>
    <xdr:to xmlns:xdr="http://schemas.openxmlformats.org/drawingml/2006/spreadsheetDrawing">
      <xdr:col>24</xdr:col>
      <xdr:colOff>114300</xdr:colOff>
      <xdr:row>96</xdr:row>
      <xdr:rowOff>161290</xdr:rowOff>
    </xdr:to>
    <xdr:sp macro="" textlink="">
      <xdr:nvSpPr>
        <xdr:cNvPr id="235" name="フローチャート: 判断 234"/>
        <xdr:cNvSpPr/>
      </xdr:nvSpPr>
      <xdr:spPr>
        <a:xfrm>
          <a:off x="4584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70485</xdr:rowOff>
    </xdr:from>
    <xdr:to xmlns:xdr="http://schemas.openxmlformats.org/drawingml/2006/spreadsheetDrawing">
      <xdr:col>19</xdr:col>
      <xdr:colOff>177800</xdr:colOff>
      <xdr:row>96</xdr:row>
      <xdr:rowOff>80010</xdr:rowOff>
    </xdr:to>
    <xdr:cxnSp macro="">
      <xdr:nvCxnSpPr>
        <xdr:cNvPr id="236" name="直線コネクタ 235"/>
        <xdr:cNvCxnSpPr/>
      </xdr:nvCxnSpPr>
      <xdr:spPr>
        <a:xfrm flipV="1">
          <a:off x="2908300" y="165296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99060</xdr:rowOff>
    </xdr:from>
    <xdr:to xmlns:xdr="http://schemas.openxmlformats.org/drawingml/2006/spreadsheetDrawing">
      <xdr:col>20</xdr:col>
      <xdr:colOff>38100</xdr:colOff>
      <xdr:row>97</xdr:row>
      <xdr:rowOff>29210</xdr:rowOff>
    </xdr:to>
    <xdr:sp macro="" textlink="">
      <xdr:nvSpPr>
        <xdr:cNvPr id="237" name="フローチャート: 判断 236"/>
        <xdr:cNvSpPr/>
      </xdr:nvSpPr>
      <xdr:spPr>
        <a:xfrm>
          <a:off x="3746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20320</xdr:rowOff>
    </xdr:from>
    <xdr:ext cx="593725" cy="254000"/>
    <xdr:sp macro="" textlink="">
      <xdr:nvSpPr>
        <xdr:cNvPr id="238" name="テキスト ボックス 237"/>
        <xdr:cNvSpPr txBox="1"/>
      </xdr:nvSpPr>
      <xdr:spPr>
        <a:xfrm>
          <a:off x="3497580" y="16650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80010</xdr:rowOff>
    </xdr:from>
    <xdr:to xmlns:xdr="http://schemas.openxmlformats.org/drawingml/2006/spreadsheetDrawing">
      <xdr:col>15</xdr:col>
      <xdr:colOff>50800</xdr:colOff>
      <xdr:row>96</xdr:row>
      <xdr:rowOff>135255</xdr:rowOff>
    </xdr:to>
    <xdr:cxnSp macro="">
      <xdr:nvCxnSpPr>
        <xdr:cNvPr id="239" name="直線コネクタ 238"/>
        <xdr:cNvCxnSpPr/>
      </xdr:nvCxnSpPr>
      <xdr:spPr>
        <a:xfrm flipV="1">
          <a:off x="2019300" y="165392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104140</xdr:rowOff>
    </xdr:from>
    <xdr:to xmlns:xdr="http://schemas.openxmlformats.org/drawingml/2006/spreadsheetDrawing">
      <xdr:col>15</xdr:col>
      <xdr:colOff>101600</xdr:colOff>
      <xdr:row>97</xdr:row>
      <xdr:rowOff>34290</xdr:rowOff>
    </xdr:to>
    <xdr:sp macro="" textlink="">
      <xdr:nvSpPr>
        <xdr:cNvPr id="240" name="フローチャート: 判断 239"/>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25400</xdr:rowOff>
    </xdr:from>
    <xdr:ext cx="593725" cy="259080"/>
    <xdr:sp macro="" textlink="">
      <xdr:nvSpPr>
        <xdr:cNvPr id="241" name="テキスト ボックス 240"/>
        <xdr:cNvSpPr txBox="1"/>
      </xdr:nvSpPr>
      <xdr:spPr>
        <a:xfrm>
          <a:off x="2608580" y="166560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135255</xdr:rowOff>
    </xdr:from>
    <xdr:to xmlns:xdr="http://schemas.openxmlformats.org/drawingml/2006/spreadsheetDrawing">
      <xdr:col>10</xdr:col>
      <xdr:colOff>114300</xdr:colOff>
      <xdr:row>97</xdr:row>
      <xdr:rowOff>10795</xdr:rowOff>
    </xdr:to>
    <xdr:cxnSp macro="">
      <xdr:nvCxnSpPr>
        <xdr:cNvPr id="242" name="直線コネクタ 241"/>
        <xdr:cNvCxnSpPr/>
      </xdr:nvCxnSpPr>
      <xdr:spPr>
        <a:xfrm flipV="1">
          <a:off x="1130300" y="165944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157480</xdr:rowOff>
    </xdr:from>
    <xdr:to xmlns:xdr="http://schemas.openxmlformats.org/drawingml/2006/spreadsheetDrawing">
      <xdr:col>10</xdr:col>
      <xdr:colOff>165100</xdr:colOff>
      <xdr:row>97</xdr:row>
      <xdr:rowOff>87630</xdr:rowOff>
    </xdr:to>
    <xdr:sp macro="" textlink="">
      <xdr:nvSpPr>
        <xdr:cNvPr id="243" name="フローチャート: 判断 242"/>
        <xdr:cNvSpPr/>
      </xdr:nvSpPr>
      <xdr:spPr>
        <a:xfrm>
          <a:off x="1968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78740</xdr:rowOff>
    </xdr:from>
    <xdr:ext cx="529590" cy="259080"/>
    <xdr:sp macro="" textlink="">
      <xdr:nvSpPr>
        <xdr:cNvPr id="244" name="テキスト ボックス 243"/>
        <xdr:cNvSpPr txBox="1"/>
      </xdr:nvSpPr>
      <xdr:spPr>
        <a:xfrm>
          <a:off x="1751965" y="167093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45" name="フローチャート: 判断 244"/>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93980</xdr:rowOff>
    </xdr:from>
    <xdr:ext cx="529590" cy="259080"/>
    <xdr:sp macro="" textlink="">
      <xdr:nvSpPr>
        <xdr:cNvPr id="246" name="テキスト ボックス 245"/>
        <xdr:cNvSpPr txBox="1"/>
      </xdr:nvSpPr>
      <xdr:spPr>
        <a:xfrm>
          <a:off x="862965" y="16724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31115</xdr:rowOff>
    </xdr:from>
    <xdr:to xmlns:xdr="http://schemas.openxmlformats.org/drawingml/2006/spreadsheetDrawing">
      <xdr:col>24</xdr:col>
      <xdr:colOff>114300</xdr:colOff>
      <xdr:row>96</xdr:row>
      <xdr:rowOff>132715</xdr:rowOff>
    </xdr:to>
    <xdr:sp macro="" textlink="">
      <xdr:nvSpPr>
        <xdr:cNvPr id="252" name="楕円 251"/>
        <xdr:cNvSpPr/>
      </xdr:nvSpPr>
      <xdr:spPr>
        <a:xfrm>
          <a:off x="45847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53975</xdr:rowOff>
    </xdr:from>
    <xdr:ext cx="598805" cy="254000"/>
    <xdr:sp macro="" textlink="">
      <xdr:nvSpPr>
        <xdr:cNvPr id="253" name="衛生費該当値テキスト"/>
        <xdr:cNvSpPr txBox="1"/>
      </xdr:nvSpPr>
      <xdr:spPr>
        <a:xfrm>
          <a:off x="4686300" y="163417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19685</xdr:rowOff>
    </xdr:from>
    <xdr:to xmlns:xdr="http://schemas.openxmlformats.org/drawingml/2006/spreadsheetDrawing">
      <xdr:col>20</xdr:col>
      <xdr:colOff>38100</xdr:colOff>
      <xdr:row>96</xdr:row>
      <xdr:rowOff>121285</xdr:rowOff>
    </xdr:to>
    <xdr:sp macro="" textlink="">
      <xdr:nvSpPr>
        <xdr:cNvPr id="254" name="楕円 253"/>
        <xdr:cNvSpPr/>
      </xdr:nvSpPr>
      <xdr:spPr>
        <a:xfrm>
          <a:off x="3746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137795</xdr:rowOff>
    </xdr:from>
    <xdr:ext cx="593725" cy="259080"/>
    <xdr:sp macro="" textlink="">
      <xdr:nvSpPr>
        <xdr:cNvPr id="255" name="テキスト ボックス 254"/>
        <xdr:cNvSpPr txBox="1"/>
      </xdr:nvSpPr>
      <xdr:spPr>
        <a:xfrm>
          <a:off x="3497580" y="16254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29210</xdr:rowOff>
    </xdr:from>
    <xdr:to xmlns:xdr="http://schemas.openxmlformats.org/drawingml/2006/spreadsheetDrawing">
      <xdr:col>15</xdr:col>
      <xdr:colOff>101600</xdr:colOff>
      <xdr:row>96</xdr:row>
      <xdr:rowOff>130810</xdr:rowOff>
    </xdr:to>
    <xdr:sp macro="" textlink="">
      <xdr:nvSpPr>
        <xdr:cNvPr id="256" name="楕円 255"/>
        <xdr:cNvSpPr/>
      </xdr:nvSpPr>
      <xdr:spPr>
        <a:xfrm>
          <a:off x="28575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147320</xdr:rowOff>
    </xdr:from>
    <xdr:ext cx="593725" cy="259080"/>
    <xdr:sp macro="" textlink="">
      <xdr:nvSpPr>
        <xdr:cNvPr id="257" name="テキスト ボックス 256"/>
        <xdr:cNvSpPr txBox="1"/>
      </xdr:nvSpPr>
      <xdr:spPr>
        <a:xfrm>
          <a:off x="2608580" y="162636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84455</xdr:rowOff>
    </xdr:from>
    <xdr:to xmlns:xdr="http://schemas.openxmlformats.org/drawingml/2006/spreadsheetDrawing">
      <xdr:col>10</xdr:col>
      <xdr:colOff>165100</xdr:colOff>
      <xdr:row>97</xdr:row>
      <xdr:rowOff>14605</xdr:rowOff>
    </xdr:to>
    <xdr:sp macro="" textlink="">
      <xdr:nvSpPr>
        <xdr:cNvPr id="258" name="楕円 257"/>
        <xdr:cNvSpPr/>
      </xdr:nvSpPr>
      <xdr:spPr>
        <a:xfrm>
          <a:off x="1968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31115</xdr:rowOff>
    </xdr:from>
    <xdr:ext cx="593725" cy="254000"/>
    <xdr:sp macro="" textlink="">
      <xdr:nvSpPr>
        <xdr:cNvPr id="259" name="テキスト ボックス 258"/>
        <xdr:cNvSpPr txBox="1"/>
      </xdr:nvSpPr>
      <xdr:spPr>
        <a:xfrm>
          <a:off x="1719580" y="163188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132080</xdr:rowOff>
    </xdr:from>
    <xdr:to xmlns:xdr="http://schemas.openxmlformats.org/drawingml/2006/spreadsheetDrawing">
      <xdr:col>6</xdr:col>
      <xdr:colOff>38100</xdr:colOff>
      <xdr:row>97</xdr:row>
      <xdr:rowOff>61595</xdr:rowOff>
    </xdr:to>
    <xdr:sp macro="" textlink="">
      <xdr:nvSpPr>
        <xdr:cNvPr id="260" name="楕円 259"/>
        <xdr:cNvSpPr/>
      </xdr:nvSpPr>
      <xdr:spPr>
        <a:xfrm>
          <a:off x="10795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78105</xdr:rowOff>
    </xdr:from>
    <xdr:ext cx="529590" cy="254000"/>
    <xdr:sp macro="" textlink="">
      <xdr:nvSpPr>
        <xdr:cNvPr id="261" name="テキスト ボックス 260"/>
        <xdr:cNvSpPr txBox="1"/>
      </xdr:nvSpPr>
      <xdr:spPr>
        <a:xfrm>
          <a:off x="862965" y="16365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0" name="テキスト ボックス 269"/>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3840" cy="259080"/>
    <xdr:sp macro="" textlink="">
      <xdr:nvSpPr>
        <xdr:cNvPr id="273" name="テキスト ボックス 272"/>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2280" cy="259080"/>
    <xdr:sp macro="" textlink="">
      <xdr:nvSpPr>
        <xdr:cNvPr id="275" name="テキスト ボックス 274"/>
        <xdr:cNvSpPr txBox="1"/>
      </xdr:nvSpPr>
      <xdr:spPr>
        <a:xfrm>
          <a:off x="6136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2280" cy="254000"/>
    <xdr:sp macro="" textlink="">
      <xdr:nvSpPr>
        <xdr:cNvPr id="277" name="テキスト ボックス 276"/>
        <xdr:cNvSpPr txBox="1"/>
      </xdr:nvSpPr>
      <xdr:spPr>
        <a:xfrm>
          <a:off x="6136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2280" cy="259080"/>
    <xdr:sp macro="" textlink="">
      <xdr:nvSpPr>
        <xdr:cNvPr id="279" name="テキスト ボックス 278"/>
        <xdr:cNvSpPr txBox="1"/>
      </xdr:nvSpPr>
      <xdr:spPr>
        <a:xfrm>
          <a:off x="6136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2280" cy="259080"/>
    <xdr:sp macro="" textlink="">
      <xdr:nvSpPr>
        <xdr:cNvPr id="281" name="テキスト ボックス 280"/>
        <xdr:cNvSpPr txBox="1"/>
      </xdr:nvSpPr>
      <xdr:spPr>
        <a:xfrm>
          <a:off x="6136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000"/>
    <xdr:sp macro="" textlink="">
      <xdr:nvSpPr>
        <xdr:cNvPr id="283" name="テキスト ボックス 282"/>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41275</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356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159385</xdr:rowOff>
    </xdr:from>
    <xdr:ext cx="469900" cy="258445"/>
    <xdr:sp macro="" textlink="">
      <xdr:nvSpPr>
        <xdr:cNvPr id="288" name="労働費最大値テキスト"/>
        <xdr:cNvSpPr txBox="1"/>
      </xdr:nvSpPr>
      <xdr:spPr>
        <a:xfrm>
          <a:off x="10528300" y="5131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41275</xdr:rowOff>
    </xdr:from>
    <xdr:to xmlns:xdr="http://schemas.openxmlformats.org/drawingml/2006/spreadsheetDrawing">
      <xdr:col>55</xdr:col>
      <xdr:colOff>88900</xdr:colOff>
      <xdr:row>31</xdr:row>
      <xdr:rowOff>41275</xdr:rowOff>
    </xdr:to>
    <xdr:cxnSp macro="">
      <xdr:nvCxnSpPr>
        <xdr:cNvPr id="289" name="直線コネクタ 288"/>
        <xdr:cNvCxnSpPr/>
      </xdr:nvCxnSpPr>
      <xdr:spPr>
        <a:xfrm>
          <a:off x="10388600" y="535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95250</xdr:rowOff>
    </xdr:from>
    <xdr:ext cx="378460" cy="259080"/>
    <xdr:sp macro="" textlink="">
      <xdr:nvSpPr>
        <xdr:cNvPr id="291"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4445</xdr:rowOff>
    </xdr:to>
    <xdr:sp macro="" textlink="">
      <xdr:nvSpPr>
        <xdr:cNvPr id="294" name="フローチャート: 判断 293"/>
        <xdr:cNvSpPr/>
      </xdr:nvSpPr>
      <xdr:spPr>
        <a:xfrm>
          <a:off x="9588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20955</xdr:rowOff>
    </xdr:from>
    <xdr:ext cx="378460" cy="254000"/>
    <xdr:sp macro="" textlink="">
      <xdr:nvSpPr>
        <xdr:cNvPr id="295" name="テキスト ボックス 294"/>
        <xdr:cNvSpPr txBox="1"/>
      </xdr:nvSpPr>
      <xdr:spPr>
        <a:xfrm>
          <a:off x="9450070" y="63646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297" name="フローチャート: 判断 296"/>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33020</xdr:rowOff>
    </xdr:from>
    <xdr:ext cx="378460" cy="259080"/>
    <xdr:sp macro="" textlink="">
      <xdr:nvSpPr>
        <xdr:cNvPr id="298" name="テキスト ボックス 297"/>
        <xdr:cNvSpPr txBox="1"/>
      </xdr:nvSpPr>
      <xdr:spPr>
        <a:xfrm>
          <a:off x="8561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17780</xdr:rowOff>
    </xdr:to>
    <xdr:sp macro="" textlink="">
      <xdr:nvSpPr>
        <xdr:cNvPr id="300" name="フローチャート: 判断 299"/>
        <xdr:cNvSpPr/>
      </xdr:nvSpPr>
      <xdr:spPr>
        <a:xfrm>
          <a:off x="7810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33655</xdr:rowOff>
    </xdr:from>
    <xdr:ext cx="378460" cy="258445"/>
    <xdr:sp macro="" textlink="">
      <xdr:nvSpPr>
        <xdr:cNvPr id="301" name="テキスト ボックス 300"/>
        <xdr:cNvSpPr txBox="1"/>
      </xdr:nvSpPr>
      <xdr:spPr>
        <a:xfrm>
          <a:off x="7672070" y="6377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38</xdr:row>
      <xdr:rowOff>170180</xdr:rowOff>
    </xdr:to>
    <xdr:sp macro="" textlink="">
      <xdr:nvSpPr>
        <xdr:cNvPr id="302" name="フローチャート: 判断 301"/>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15240</xdr:rowOff>
    </xdr:from>
    <xdr:ext cx="378460" cy="259080"/>
    <xdr:sp macro="" textlink="">
      <xdr:nvSpPr>
        <xdr:cNvPr id="303" name="テキスト ボックス 302"/>
        <xdr:cNvSpPr txBox="1"/>
      </xdr:nvSpPr>
      <xdr:spPr>
        <a:xfrm>
          <a:off x="6783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4475" cy="254000"/>
    <xdr:sp macro="" textlink="">
      <xdr:nvSpPr>
        <xdr:cNvPr id="312" name="テキスト ボックス 311"/>
        <xdr:cNvSpPr txBox="1"/>
      </xdr:nvSpPr>
      <xdr:spPr>
        <a:xfrm>
          <a:off x="9514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4475" cy="254000"/>
    <xdr:sp macro="" textlink="">
      <xdr:nvSpPr>
        <xdr:cNvPr id="314" name="テキスト ボックス 313"/>
        <xdr:cNvSpPr txBox="1"/>
      </xdr:nvSpPr>
      <xdr:spPr>
        <a:xfrm>
          <a:off x="8625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4475" cy="254000"/>
    <xdr:sp macro="" textlink="">
      <xdr:nvSpPr>
        <xdr:cNvPr id="316" name="テキスト ボックス 315"/>
        <xdr:cNvSpPr txBox="1"/>
      </xdr:nvSpPr>
      <xdr:spPr>
        <a:xfrm>
          <a:off x="7736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4475" cy="254000"/>
    <xdr:sp macro="" textlink="">
      <xdr:nvSpPr>
        <xdr:cNvPr id="318" name="テキスト ボックス 317"/>
        <xdr:cNvSpPr txBox="1"/>
      </xdr:nvSpPr>
      <xdr:spPr>
        <a:xfrm>
          <a:off x="6847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7" name="テキスト ボックス 326"/>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4000"/>
    <xdr:sp macro="" textlink="">
      <xdr:nvSpPr>
        <xdr:cNvPr id="330" name="テキスト ボックス 329"/>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0550" cy="254000"/>
    <xdr:sp macro="" textlink="">
      <xdr:nvSpPr>
        <xdr:cNvPr id="332" name="テキスト ボックス 331"/>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0550" cy="254000"/>
    <xdr:sp macro="" textlink="">
      <xdr:nvSpPr>
        <xdr:cNvPr id="334" name="テキスト ボックス 333"/>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0550" cy="254000"/>
    <xdr:sp macro="" textlink="">
      <xdr:nvSpPr>
        <xdr:cNvPr id="336" name="テキスト ボックス 335"/>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38" name="テキスト ボックス 337"/>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41275</xdr:rowOff>
    </xdr:from>
    <xdr:to xmlns:xdr="http://schemas.openxmlformats.org/drawingml/2006/spreadsheetDrawing">
      <xdr:col>54</xdr:col>
      <xdr:colOff>189865</xdr:colOff>
      <xdr:row>58</xdr:row>
      <xdr:rowOff>60960</xdr:rowOff>
    </xdr:to>
    <xdr:cxnSp macro="">
      <xdr:nvCxnSpPr>
        <xdr:cNvPr id="340" name="直線コネクタ 339"/>
        <xdr:cNvCxnSpPr/>
      </xdr:nvCxnSpPr>
      <xdr:spPr>
        <a:xfrm flipV="1">
          <a:off x="10475595" y="861377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64770</xdr:rowOff>
    </xdr:from>
    <xdr:ext cx="534670" cy="254000"/>
    <xdr:sp macro="" textlink="">
      <xdr:nvSpPr>
        <xdr:cNvPr id="341" name="農林水産業費最小値テキスト"/>
        <xdr:cNvSpPr txBox="1"/>
      </xdr:nvSpPr>
      <xdr:spPr>
        <a:xfrm>
          <a:off x="10528300" y="100088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60960</xdr:rowOff>
    </xdr:from>
    <xdr:to xmlns:xdr="http://schemas.openxmlformats.org/drawingml/2006/spreadsheetDrawing">
      <xdr:col>55</xdr:col>
      <xdr:colOff>88900</xdr:colOff>
      <xdr:row>58</xdr:row>
      <xdr:rowOff>60960</xdr:rowOff>
    </xdr:to>
    <xdr:cxnSp macro="">
      <xdr:nvCxnSpPr>
        <xdr:cNvPr id="342" name="直線コネクタ 341"/>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159385</xdr:rowOff>
    </xdr:from>
    <xdr:ext cx="598805" cy="258445"/>
    <xdr:sp macro="" textlink="">
      <xdr:nvSpPr>
        <xdr:cNvPr id="343" name="農林水産業費最大値テキスト"/>
        <xdr:cNvSpPr txBox="1"/>
      </xdr:nvSpPr>
      <xdr:spPr>
        <a:xfrm>
          <a:off x="10528300" y="8388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41275</xdr:rowOff>
    </xdr:from>
    <xdr:to xmlns:xdr="http://schemas.openxmlformats.org/drawingml/2006/spreadsheetDrawing">
      <xdr:col>55</xdr:col>
      <xdr:colOff>88900</xdr:colOff>
      <xdr:row>50</xdr:row>
      <xdr:rowOff>41275</xdr:rowOff>
    </xdr:to>
    <xdr:cxnSp macro="">
      <xdr:nvCxnSpPr>
        <xdr:cNvPr id="344" name="直線コネクタ 343"/>
        <xdr:cNvCxnSpPr/>
      </xdr:nvCxnSpPr>
      <xdr:spPr>
        <a:xfrm>
          <a:off x="10388600" y="861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59055</xdr:rowOff>
    </xdr:from>
    <xdr:to xmlns:xdr="http://schemas.openxmlformats.org/drawingml/2006/spreadsheetDrawing">
      <xdr:col>55</xdr:col>
      <xdr:colOff>0</xdr:colOff>
      <xdr:row>56</xdr:row>
      <xdr:rowOff>95250</xdr:rowOff>
    </xdr:to>
    <xdr:cxnSp macro="">
      <xdr:nvCxnSpPr>
        <xdr:cNvPr id="345" name="直線コネクタ 344"/>
        <xdr:cNvCxnSpPr/>
      </xdr:nvCxnSpPr>
      <xdr:spPr>
        <a:xfrm flipV="1">
          <a:off x="9639300" y="96602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118745</xdr:rowOff>
    </xdr:from>
    <xdr:ext cx="598805" cy="259080"/>
    <xdr:sp macro="" textlink="">
      <xdr:nvSpPr>
        <xdr:cNvPr id="346" name="農林水産業費平均値テキスト"/>
        <xdr:cNvSpPr txBox="1"/>
      </xdr:nvSpPr>
      <xdr:spPr>
        <a:xfrm>
          <a:off x="10528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47" name="フローチャート: 判断 346"/>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95250</xdr:rowOff>
    </xdr:from>
    <xdr:to xmlns:xdr="http://schemas.openxmlformats.org/drawingml/2006/spreadsheetDrawing">
      <xdr:col>50</xdr:col>
      <xdr:colOff>114300</xdr:colOff>
      <xdr:row>56</xdr:row>
      <xdr:rowOff>137795</xdr:rowOff>
    </xdr:to>
    <xdr:cxnSp macro="">
      <xdr:nvCxnSpPr>
        <xdr:cNvPr id="348" name="直線コネクタ 347"/>
        <xdr:cNvCxnSpPr/>
      </xdr:nvCxnSpPr>
      <xdr:spPr>
        <a:xfrm flipV="1">
          <a:off x="8750300" y="96964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69850</xdr:rowOff>
    </xdr:from>
    <xdr:to xmlns:xdr="http://schemas.openxmlformats.org/drawingml/2006/spreadsheetDrawing">
      <xdr:col>50</xdr:col>
      <xdr:colOff>165100</xdr:colOff>
      <xdr:row>55</xdr:row>
      <xdr:rowOff>171450</xdr:rowOff>
    </xdr:to>
    <xdr:sp macro="" textlink="">
      <xdr:nvSpPr>
        <xdr:cNvPr id="349" name="フローチャート: 判断 348"/>
        <xdr:cNvSpPr/>
      </xdr:nvSpPr>
      <xdr:spPr>
        <a:xfrm>
          <a:off x="95885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16510</xdr:rowOff>
    </xdr:from>
    <xdr:ext cx="593725" cy="259080"/>
    <xdr:sp macro="" textlink="">
      <xdr:nvSpPr>
        <xdr:cNvPr id="350" name="テキスト ボックス 349"/>
        <xdr:cNvSpPr txBox="1"/>
      </xdr:nvSpPr>
      <xdr:spPr>
        <a:xfrm>
          <a:off x="9339580" y="9274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123190</xdr:rowOff>
    </xdr:from>
    <xdr:to xmlns:xdr="http://schemas.openxmlformats.org/drawingml/2006/spreadsheetDrawing">
      <xdr:col>45</xdr:col>
      <xdr:colOff>177800</xdr:colOff>
      <xdr:row>56</xdr:row>
      <xdr:rowOff>137795</xdr:rowOff>
    </xdr:to>
    <xdr:cxnSp macro="">
      <xdr:nvCxnSpPr>
        <xdr:cNvPr id="351" name="直線コネクタ 350"/>
        <xdr:cNvCxnSpPr/>
      </xdr:nvCxnSpPr>
      <xdr:spPr>
        <a:xfrm>
          <a:off x="7861300" y="97243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113030</xdr:rowOff>
    </xdr:from>
    <xdr:to xmlns:xdr="http://schemas.openxmlformats.org/drawingml/2006/spreadsheetDrawing">
      <xdr:col>46</xdr:col>
      <xdr:colOff>38100</xdr:colOff>
      <xdr:row>56</xdr:row>
      <xdr:rowOff>43180</xdr:rowOff>
    </xdr:to>
    <xdr:sp macro="" textlink="">
      <xdr:nvSpPr>
        <xdr:cNvPr id="352" name="フローチャート: 判断 351"/>
        <xdr:cNvSpPr/>
      </xdr:nvSpPr>
      <xdr:spPr>
        <a:xfrm>
          <a:off x="8699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59690</xdr:rowOff>
    </xdr:from>
    <xdr:ext cx="593725" cy="259080"/>
    <xdr:sp macro="" textlink="">
      <xdr:nvSpPr>
        <xdr:cNvPr id="353" name="テキスト ボックス 352"/>
        <xdr:cNvSpPr txBox="1"/>
      </xdr:nvSpPr>
      <xdr:spPr>
        <a:xfrm>
          <a:off x="8450580" y="93179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123190</xdr:rowOff>
    </xdr:from>
    <xdr:to xmlns:xdr="http://schemas.openxmlformats.org/drawingml/2006/spreadsheetDrawing">
      <xdr:col>41</xdr:col>
      <xdr:colOff>50800</xdr:colOff>
      <xdr:row>56</xdr:row>
      <xdr:rowOff>128905</xdr:rowOff>
    </xdr:to>
    <xdr:cxnSp macro="">
      <xdr:nvCxnSpPr>
        <xdr:cNvPr id="354" name="直線コネクタ 353"/>
        <xdr:cNvCxnSpPr/>
      </xdr:nvCxnSpPr>
      <xdr:spPr>
        <a:xfrm flipV="1">
          <a:off x="6972300" y="97243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73660</xdr:rowOff>
    </xdr:to>
    <xdr:sp macro="" textlink="">
      <xdr:nvSpPr>
        <xdr:cNvPr id="355" name="フローチャート: 判断 354"/>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90170</xdr:rowOff>
    </xdr:from>
    <xdr:ext cx="593725" cy="259080"/>
    <xdr:sp macro="" textlink="">
      <xdr:nvSpPr>
        <xdr:cNvPr id="356" name="テキスト ボックス 355"/>
        <xdr:cNvSpPr txBox="1"/>
      </xdr:nvSpPr>
      <xdr:spPr>
        <a:xfrm>
          <a:off x="7561580" y="9348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121285</xdr:rowOff>
    </xdr:from>
    <xdr:to xmlns:xdr="http://schemas.openxmlformats.org/drawingml/2006/spreadsheetDrawing">
      <xdr:col>36</xdr:col>
      <xdr:colOff>165100</xdr:colOff>
      <xdr:row>56</xdr:row>
      <xdr:rowOff>52070</xdr:rowOff>
    </xdr:to>
    <xdr:sp macro="" textlink="">
      <xdr:nvSpPr>
        <xdr:cNvPr id="357" name="フローチャート: 判断 356"/>
        <xdr:cNvSpPr/>
      </xdr:nvSpPr>
      <xdr:spPr>
        <a:xfrm>
          <a:off x="6921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67945</xdr:rowOff>
    </xdr:from>
    <xdr:ext cx="593725" cy="258445"/>
    <xdr:sp macro="" textlink="">
      <xdr:nvSpPr>
        <xdr:cNvPr id="358" name="テキスト ボックス 357"/>
        <xdr:cNvSpPr txBox="1"/>
      </xdr:nvSpPr>
      <xdr:spPr>
        <a:xfrm>
          <a:off x="6672580" y="932624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xdr:rowOff>
    </xdr:from>
    <xdr:to xmlns:xdr="http://schemas.openxmlformats.org/drawingml/2006/spreadsheetDrawing">
      <xdr:col>55</xdr:col>
      <xdr:colOff>50800</xdr:colOff>
      <xdr:row>56</xdr:row>
      <xdr:rowOff>109855</xdr:rowOff>
    </xdr:to>
    <xdr:sp macro="" textlink="">
      <xdr:nvSpPr>
        <xdr:cNvPr id="364" name="楕円 363"/>
        <xdr:cNvSpPr/>
      </xdr:nvSpPr>
      <xdr:spPr>
        <a:xfrm>
          <a:off x="104267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158115</xdr:rowOff>
    </xdr:from>
    <xdr:ext cx="534670" cy="254000"/>
    <xdr:sp macro="" textlink="">
      <xdr:nvSpPr>
        <xdr:cNvPr id="365" name="農林水産業費該当値テキスト"/>
        <xdr:cNvSpPr txBox="1"/>
      </xdr:nvSpPr>
      <xdr:spPr>
        <a:xfrm>
          <a:off x="10528300" y="95878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44450</xdr:rowOff>
    </xdr:from>
    <xdr:to xmlns:xdr="http://schemas.openxmlformats.org/drawingml/2006/spreadsheetDrawing">
      <xdr:col>50</xdr:col>
      <xdr:colOff>165100</xdr:colOff>
      <xdr:row>56</xdr:row>
      <xdr:rowOff>146050</xdr:rowOff>
    </xdr:to>
    <xdr:sp macro="" textlink="">
      <xdr:nvSpPr>
        <xdr:cNvPr id="366" name="楕円 365"/>
        <xdr:cNvSpPr/>
      </xdr:nvSpPr>
      <xdr:spPr>
        <a:xfrm>
          <a:off x="9588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137160</xdr:rowOff>
    </xdr:from>
    <xdr:ext cx="529590" cy="259080"/>
    <xdr:sp macro="" textlink="">
      <xdr:nvSpPr>
        <xdr:cNvPr id="367" name="テキスト ボックス 366"/>
        <xdr:cNvSpPr txBox="1"/>
      </xdr:nvSpPr>
      <xdr:spPr>
        <a:xfrm>
          <a:off x="9371965" y="9738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86995</xdr:rowOff>
    </xdr:from>
    <xdr:to xmlns:xdr="http://schemas.openxmlformats.org/drawingml/2006/spreadsheetDrawing">
      <xdr:col>46</xdr:col>
      <xdr:colOff>38100</xdr:colOff>
      <xdr:row>57</xdr:row>
      <xdr:rowOff>17780</xdr:rowOff>
    </xdr:to>
    <xdr:sp macro="" textlink="">
      <xdr:nvSpPr>
        <xdr:cNvPr id="368" name="楕円 367"/>
        <xdr:cNvSpPr/>
      </xdr:nvSpPr>
      <xdr:spPr>
        <a:xfrm>
          <a:off x="86995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8255</xdr:rowOff>
    </xdr:from>
    <xdr:ext cx="529590" cy="254000"/>
    <xdr:sp macro="" textlink="">
      <xdr:nvSpPr>
        <xdr:cNvPr id="369" name="テキスト ボックス 368"/>
        <xdr:cNvSpPr txBox="1"/>
      </xdr:nvSpPr>
      <xdr:spPr>
        <a:xfrm>
          <a:off x="8482965" y="9780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72390</xdr:rowOff>
    </xdr:from>
    <xdr:to xmlns:xdr="http://schemas.openxmlformats.org/drawingml/2006/spreadsheetDrawing">
      <xdr:col>41</xdr:col>
      <xdr:colOff>101600</xdr:colOff>
      <xdr:row>57</xdr:row>
      <xdr:rowOff>2540</xdr:rowOff>
    </xdr:to>
    <xdr:sp macro="" textlink="">
      <xdr:nvSpPr>
        <xdr:cNvPr id="370" name="楕円 369"/>
        <xdr:cNvSpPr/>
      </xdr:nvSpPr>
      <xdr:spPr>
        <a:xfrm>
          <a:off x="7810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165100</xdr:rowOff>
    </xdr:from>
    <xdr:ext cx="529590" cy="259080"/>
    <xdr:sp macro="" textlink="">
      <xdr:nvSpPr>
        <xdr:cNvPr id="371" name="テキスト ボックス 370"/>
        <xdr:cNvSpPr txBox="1"/>
      </xdr:nvSpPr>
      <xdr:spPr>
        <a:xfrm>
          <a:off x="7593965" y="9766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78105</xdr:rowOff>
    </xdr:from>
    <xdr:to xmlns:xdr="http://schemas.openxmlformats.org/drawingml/2006/spreadsheetDrawing">
      <xdr:col>36</xdr:col>
      <xdr:colOff>165100</xdr:colOff>
      <xdr:row>57</xdr:row>
      <xdr:rowOff>8255</xdr:rowOff>
    </xdr:to>
    <xdr:sp macro="" textlink="">
      <xdr:nvSpPr>
        <xdr:cNvPr id="372" name="楕円 371"/>
        <xdr:cNvSpPr/>
      </xdr:nvSpPr>
      <xdr:spPr>
        <a:xfrm>
          <a:off x="6921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170815</xdr:rowOff>
    </xdr:from>
    <xdr:ext cx="529590" cy="258445"/>
    <xdr:sp macro="" textlink="">
      <xdr:nvSpPr>
        <xdr:cNvPr id="373" name="テキスト ボックス 372"/>
        <xdr:cNvSpPr txBox="1"/>
      </xdr:nvSpPr>
      <xdr:spPr>
        <a:xfrm>
          <a:off x="6704965" y="97720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2" name="テキスト ボックス 381"/>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85" name="テキスト ボックス 384"/>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0550" cy="254000"/>
    <xdr:sp macro="" textlink="">
      <xdr:nvSpPr>
        <xdr:cNvPr id="387" name="テキスト ボックス 386"/>
        <xdr:cNvSpPr txBox="1"/>
      </xdr:nvSpPr>
      <xdr:spPr>
        <a:xfrm>
          <a:off x="6008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0550" cy="254000"/>
    <xdr:sp macro="" textlink="">
      <xdr:nvSpPr>
        <xdr:cNvPr id="389" name="テキスト ボックス 388"/>
        <xdr:cNvSpPr txBox="1"/>
      </xdr:nvSpPr>
      <xdr:spPr>
        <a:xfrm>
          <a:off x="6008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0550" cy="254000"/>
    <xdr:sp macro="" textlink="">
      <xdr:nvSpPr>
        <xdr:cNvPr id="391" name="テキスト ボックス 390"/>
        <xdr:cNvSpPr txBox="1"/>
      </xdr:nvSpPr>
      <xdr:spPr>
        <a:xfrm>
          <a:off x="6008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3" name="テキスト ボックス 392"/>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107315</xdr:rowOff>
    </xdr:from>
    <xdr:to xmlns:xdr="http://schemas.openxmlformats.org/drawingml/2006/spreadsheetDrawing">
      <xdr:col>54</xdr:col>
      <xdr:colOff>189865</xdr:colOff>
      <xdr:row>78</xdr:row>
      <xdr:rowOff>129540</xdr:rowOff>
    </xdr:to>
    <xdr:cxnSp macro="">
      <xdr:nvCxnSpPr>
        <xdr:cNvPr id="395" name="直線コネクタ 394"/>
        <xdr:cNvCxnSpPr/>
      </xdr:nvCxnSpPr>
      <xdr:spPr>
        <a:xfrm flipV="1">
          <a:off x="10475595" y="1245171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9900" cy="254000"/>
    <xdr:sp macro="" textlink="">
      <xdr:nvSpPr>
        <xdr:cNvPr id="396" name="商工費最小値テキスト"/>
        <xdr:cNvSpPr txBox="1"/>
      </xdr:nvSpPr>
      <xdr:spPr>
        <a:xfrm>
          <a:off x="10528300" y="135064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7" name="直線コネクタ 396"/>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53975</xdr:rowOff>
    </xdr:from>
    <xdr:ext cx="598805" cy="254000"/>
    <xdr:sp macro="" textlink="">
      <xdr:nvSpPr>
        <xdr:cNvPr id="398" name="商工費最大値テキスト"/>
        <xdr:cNvSpPr txBox="1"/>
      </xdr:nvSpPr>
      <xdr:spPr>
        <a:xfrm>
          <a:off x="10528300" y="122269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107315</xdr:rowOff>
    </xdr:from>
    <xdr:to xmlns:xdr="http://schemas.openxmlformats.org/drawingml/2006/spreadsheetDrawing">
      <xdr:col>55</xdr:col>
      <xdr:colOff>88900</xdr:colOff>
      <xdr:row>72</xdr:row>
      <xdr:rowOff>107315</xdr:rowOff>
    </xdr:to>
    <xdr:cxnSp macro="">
      <xdr:nvCxnSpPr>
        <xdr:cNvPr id="399" name="直線コネクタ 398"/>
        <xdr:cNvCxnSpPr/>
      </xdr:nvCxnSpPr>
      <xdr:spPr>
        <a:xfrm>
          <a:off x="10388600" y="1245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122555</xdr:rowOff>
    </xdr:from>
    <xdr:to xmlns:xdr="http://schemas.openxmlformats.org/drawingml/2006/spreadsheetDrawing">
      <xdr:col>55</xdr:col>
      <xdr:colOff>0</xdr:colOff>
      <xdr:row>78</xdr:row>
      <xdr:rowOff>9525</xdr:rowOff>
    </xdr:to>
    <xdr:cxnSp macro="">
      <xdr:nvCxnSpPr>
        <xdr:cNvPr id="400" name="直線コネクタ 399"/>
        <xdr:cNvCxnSpPr/>
      </xdr:nvCxnSpPr>
      <xdr:spPr>
        <a:xfrm>
          <a:off x="9639300" y="1332420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83185</xdr:rowOff>
    </xdr:from>
    <xdr:ext cx="534670" cy="259080"/>
    <xdr:sp macro="" textlink="">
      <xdr:nvSpPr>
        <xdr:cNvPr id="401" name="商工費平均値テキスト"/>
        <xdr:cNvSpPr txBox="1"/>
      </xdr:nvSpPr>
      <xdr:spPr>
        <a:xfrm>
          <a:off x="10528300" y="13113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60325</xdr:rowOff>
    </xdr:from>
    <xdr:to xmlns:xdr="http://schemas.openxmlformats.org/drawingml/2006/spreadsheetDrawing">
      <xdr:col>55</xdr:col>
      <xdr:colOff>50800</xdr:colOff>
      <xdr:row>77</xdr:row>
      <xdr:rowOff>161925</xdr:rowOff>
    </xdr:to>
    <xdr:sp macro="" textlink="">
      <xdr:nvSpPr>
        <xdr:cNvPr id="402" name="フローチャート: 判断 401"/>
        <xdr:cNvSpPr/>
      </xdr:nvSpPr>
      <xdr:spPr>
        <a:xfrm>
          <a:off x="10426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122555</xdr:rowOff>
    </xdr:from>
    <xdr:to xmlns:xdr="http://schemas.openxmlformats.org/drawingml/2006/spreadsheetDrawing">
      <xdr:col>50</xdr:col>
      <xdr:colOff>114300</xdr:colOff>
      <xdr:row>77</xdr:row>
      <xdr:rowOff>143510</xdr:rowOff>
    </xdr:to>
    <xdr:cxnSp macro="">
      <xdr:nvCxnSpPr>
        <xdr:cNvPr id="403" name="直線コネクタ 402"/>
        <xdr:cNvCxnSpPr/>
      </xdr:nvCxnSpPr>
      <xdr:spPr>
        <a:xfrm flipV="1">
          <a:off x="8750300" y="133242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04" name="フローチャート: 判断 403"/>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160020</xdr:rowOff>
    </xdr:from>
    <xdr:ext cx="529590" cy="259080"/>
    <xdr:sp macro="" textlink="">
      <xdr:nvSpPr>
        <xdr:cNvPr id="405" name="テキスト ボックス 404"/>
        <xdr:cNvSpPr txBox="1"/>
      </xdr:nvSpPr>
      <xdr:spPr>
        <a:xfrm>
          <a:off x="9371965" y="13018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63500</xdr:rowOff>
    </xdr:from>
    <xdr:to xmlns:xdr="http://schemas.openxmlformats.org/drawingml/2006/spreadsheetDrawing">
      <xdr:col>45</xdr:col>
      <xdr:colOff>177800</xdr:colOff>
      <xdr:row>77</xdr:row>
      <xdr:rowOff>143510</xdr:rowOff>
    </xdr:to>
    <xdr:cxnSp macro="">
      <xdr:nvCxnSpPr>
        <xdr:cNvPr id="406" name="直線コネクタ 405"/>
        <xdr:cNvCxnSpPr/>
      </xdr:nvCxnSpPr>
      <xdr:spPr>
        <a:xfrm>
          <a:off x="7861300" y="1309370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65405</xdr:rowOff>
    </xdr:from>
    <xdr:to xmlns:xdr="http://schemas.openxmlformats.org/drawingml/2006/spreadsheetDrawing">
      <xdr:col>46</xdr:col>
      <xdr:colOff>38100</xdr:colOff>
      <xdr:row>77</xdr:row>
      <xdr:rowOff>167005</xdr:rowOff>
    </xdr:to>
    <xdr:sp macro="" textlink="">
      <xdr:nvSpPr>
        <xdr:cNvPr id="407" name="フローチャート: 判断 406"/>
        <xdr:cNvSpPr/>
      </xdr:nvSpPr>
      <xdr:spPr>
        <a:xfrm>
          <a:off x="8699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12065</xdr:rowOff>
    </xdr:from>
    <xdr:ext cx="529590" cy="259080"/>
    <xdr:sp macro="" textlink="">
      <xdr:nvSpPr>
        <xdr:cNvPr id="408" name="テキスト ボックス 407"/>
        <xdr:cNvSpPr txBox="1"/>
      </xdr:nvSpPr>
      <xdr:spPr>
        <a:xfrm>
          <a:off x="8482965" y="13042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63500</xdr:rowOff>
    </xdr:from>
    <xdr:to xmlns:xdr="http://schemas.openxmlformats.org/drawingml/2006/spreadsheetDrawing">
      <xdr:col>41</xdr:col>
      <xdr:colOff>50800</xdr:colOff>
      <xdr:row>77</xdr:row>
      <xdr:rowOff>121285</xdr:rowOff>
    </xdr:to>
    <xdr:cxnSp macro="">
      <xdr:nvCxnSpPr>
        <xdr:cNvPr id="409" name="直線コネクタ 408"/>
        <xdr:cNvCxnSpPr/>
      </xdr:nvCxnSpPr>
      <xdr:spPr>
        <a:xfrm flipV="1">
          <a:off x="6972300" y="13093700"/>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45720</xdr:rowOff>
    </xdr:from>
    <xdr:to xmlns:xdr="http://schemas.openxmlformats.org/drawingml/2006/spreadsheetDrawing">
      <xdr:col>41</xdr:col>
      <xdr:colOff>101600</xdr:colOff>
      <xdr:row>77</xdr:row>
      <xdr:rowOff>147320</xdr:rowOff>
    </xdr:to>
    <xdr:sp macro="" textlink="">
      <xdr:nvSpPr>
        <xdr:cNvPr id="410" name="フローチャート: 判断 409"/>
        <xdr:cNvSpPr/>
      </xdr:nvSpPr>
      <xdr:spPr>
        <a:xfrm>
          <a:off x="7810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138430</xdr:rowOff>
    </xdr:from>
    <xdr:ext cx="529590" cy="259080"/>
    <xdr:sp macro="" textlink="">
      <xdr:nvSpPr>
        <xdr:cNvPr id="411" name="テキスト ボックス 410"/>
        <xdr:cNvSpPr txBox="1"/>
      </xdr:nvSpPr>
      <xdr:spPr>
        <a:xfrm>
          <a:off x="7593965" y="13340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62230</xdr:rowOff>
    </xdr:to>
    <xdr:sp macro="" textlink="">
      <xdr:nvSpPr>
        <xdr:cNvPr id="412" name="フローチャート: 判断 411"/>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53340</xdr:rowOff>
    </xdr:from>
    <xdr:ext cx="529590" cy="254000"/>
    <xdr:sp macro="" textlink="">
      <xdr:nvSpPr>
        <xdr:cNvPr id="413" name="テキスト ボックス 412"/>
        <xdr:cNvSpPr txBox="1"/>
      </xdr:nvSpPr>
      <xdr:spPr>
        <a:xfrm>
          <a:off x="6704965" y="13426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130175</xdr:rowOff>
    </xdr:from>
    <xdr:to xmlns:xdr="http://schemas.openxmlformats.org/drawingml/2006/spreadsheetDrawing">
      <xdr:col>55</xdr:col>
      <xdr:colOff>50800</xdr:colOff>
      <xdr:row>78</xdr:row>
      <xdr:rowOff>60325</xdr:rowOff>
    </xdr:to>
    <xdr:sp macro="" textlink="">
      <xdr:nvSpPr>
        <xdr:cNvPr id="419" name="楕円 418"/>
        <xdr:cNvSpPr/>
      </xdr:nvSpPr>
      <xdr:spPr>
        <a:xfrm>
          <a:off x="104267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45085</xdr:rowOff>
    </xdr:from>
    <xdr:ext cx="534670" cy="258445"/>
    <xdr:sp macro="" textlink="">
      <xdr:nvSpPr>
        <xdr:cNvPr id="420" name="商工費該当値テキスト"/>
        <xdr:cNvSpPr txBox="1"/>
      </xdr:nvSpPr>
      <xdr:spPr>
        <a:xfrm>
          <a:off x="10528300" y="13246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71755</xdr:rowOff>
    </xdr:from>
    <xdr:to xmlns:xdr="http://schemas.openxmlformats.org/drawingml/2006/spreadsheetDrawing">
      <xdr:col>50</xdr:col>
      <xdr:colOff>165100</xdr:colOff>
      <xdr:row>78</xdr:row>
      <xdr:rowOff>1905</xdr:rowOff>
    </xdr:to>
    <xdr:sp macro="" textlink="">
      <xdr:nvSpPr>
        <xdr:cNvPr id="421" name="楕円 420"/>
        <xdr:cNvSpPr/>
      </xdr:nvSpPr>
      <xdr:spPr>
        <a:xfrm>
          <a:off x="9588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164465</xdr:rowOff>
    </xdr:from>
    <xdr:ext cx="529590" cy="259080"/>
    <xdr:sp macro="" textlink="">
      <xdr:nvSpPr>
        <xdr:cNvPr id="422" name="テキスト ボックス 421"/>
        <xdr:cNvSpPr txBox="1"/>
      </xdr:nvSpPr>
      <xdr:spPr>
        <a:xfrm>
          <a:off x="9371965" y="13366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92075</xdr:rowOff>
    </xdr:from>
    <xdr:to xmlns:xdr="http://schemas.openxmlformats.org/drawingml/2006/spreadsheetDrawing">
      <xdr:col>46</xdr:col>
      <xdr:colOff>38100</xdr:colOff>
      <xdr:row>78</xdr:row>
      <xdr:rowOff>22225</xdr:rowOff>
    </xdr:to>
    <xdr:sp macro="" textlink="">
      <xdr:nvSpPr>
        <xdr:cNvPr id="423" name="楕円 422"/>
        <xdr:cNvSpPr/>
      </xdr:nvSpPr>
      <xdr:spPr>
        <a:xfrm>
          <a:off x="8699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13335</xdr:rowOff>
    </xdr:from>
    <xdr:ext cx="529590" cy="259080"/>
    <xdr:sp macro="" textlink="">
      <xdr:nvSpPr>
        <xdr:cNvPr id="424" name="テキスト ボックス 423"/>
        <xdr:cNvSpPr txBox="1"/>
      </xdr:nvSpPr>
      <xdr:spPr>
        <a:xfrm>
          <a:off x="8482965" y="13386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12065</xdr:rowOff>
    </xdr:from>
    <xdr:to xmlns:xdr="http://schemas.openxmlformats.org/drawingml/2006/spreadsheetDrawing">
      <xdr:col>41</xdr:col>
      <xdr:colOff>101600</xdr:colOff>
      <xdr:row>76</xdr:row>
      <xdr:rowOff>113665</xdr:rowOff>
    </xdr:to>
    <xdr:sp macro="" textlink="">
      <xdr:nvSpPr>
        <xdr:cNvPr id="425" name="楕円 424"/>
        <xdr:cNvSpPr/>
      </xdr:nvSpPr>
      <xdr:spPr>
        <a:xfrm>
          <a:off x="7810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130175</xdr:rowOff>
    </xdr:from>
    <xdr:ext cx="529590" cy="259080"/>
    <xdr:sp macro="" textlink="">
      <xdr:nvSpPr>
        <xdr:cNvPr id="426" name="テキスト ボックス 425"/>
        <xdr:cNvSpPr txBox="1"/>
      </xdr:nvSpPr>
      <xdr:spPr>
        <a:xfrm>
          <a:off x="7593965" y="12817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70485</xdr:rowOff>
    </xdr:from>
    <xdr:to xmlns:xdr="http://schemas.openxmlformats.org/drawingml/2006/spreadsheetDrawing">
      <xdr:col>36</xdr:col>
      <xdr:colOff>165100</xdr:colOff>
      <xdr:row>78</xdr:row>
      <xdr:rowOff>635</xdr:rowOff>
    </xdr:to>
    <xdr:sp macro="" textlink="">
      <xdr:nvSpPr>
        <xdr:cNvPr id="427" name="楕円 426"/>
        <xdr:cNvSpPr/>
      </xdr:nvSpPr>
      <xdr:spPr>
        <a:xfrm>
          <a:off x="6921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17780</xdr:rowOff>
    </xdr:from>
    <xdr:ext cx="529590" cy="254000"/>
    <xdr:sp macro="" textlink="">
      <xdr:nvSpPr>
        <xdr:cNvPr id="428" name="テキスト ボックス 427"/>
        <xdr:cNvSpPr txBox="1"/>
      </xdr:nvSpPr>
      <xdr:spPr>
        <a:xfrm>
          <a:off x="6704965" y="130479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7" name="テキスト ボックス 436"/>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840" cy="254000"/>
    <xdr:sp macro="" textlink="">
      <xdr:nvSpPr>
        <xdr:cNvPr id="440" name="テキスト ボックス 439"/>
        <xdr:cNvSpPr txBox="1"/>
      </xdr:nvSpPr>
      <xdr:spPr>
        <a:xfrm>
          <a:off x="6355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0550" cy="254000"/>
    <xdr:sp macro="" textlink="">
      <xdr:nvSpPr>
        <xdr:cNvPr id="442" name="テキスト ボックス 441"/>
        <xdr:cNvSpPr txBox="1"/>
      </xdr:nvSpPr>
      <xdr:spPr>
        <a:xfrm>
          <a:off x="6008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0550" cy="254000"/>
    <xdr:sp macro="" textlink="">
      <xdr:nvSpPr>
        <xdr:cNvPr id="444" name="テキスト ボックス 443"/>
        <xdr:cNvSpPr txBox="1"/>
      </xdr:nvSpPr>
      <xdr:spPr>
        <a:xfrm>
          <a:off x="6008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0550" cy="254000"/>
    <xdr:sp macro="" textlink="">
      <xdr:nvSpPr>
        <xdr:cNvPr id="446" name="テキスト ボックス 445"/>
        <xdr:cNvSpPr txBox="1"/>
      </xdr:nvSpPr>
      <xdr:spPr>
        <a:xfrm>
          <a:off x="6008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48" name="テキスト ボックス 447"/>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85090</xdr:rowOff>
    </xdr:from>
    <xdr:to xmlns:xdr="http://schemas.openxmlformats.org/drawingml/2006/spreadsheetDrawing">
      <xdr:col>54</xdr:col>
      <xdr:colOff>189865</xdr:colOff>
      <xdr:row>98</xdr:row>
      <xdr:rowOff>12065</xdr:rowOff>
    </xdr:to>
    <xdr:cxnSp macro="">
      <xdr:nvCxnSpPr>
        <xdr:cNvPr id="450" name="直線コネクタ 449"/>
        <xdr:cNvCxnSpPr/>
      </xdr:nvCxnSpPr>
      <xdr:spPr>
        <a:xfrm flipV="1">
          <a:off x="10475595" y="1585849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15875</xdr:rowOff>
    </xdr:from>
    <xdr:ext cx="534670" cy="259080"/>
    <xdr:sp macro="" textlink="">
      <xdr:nvSpPr>
        <xdr:cNvPr id="451" name="土木費最小値テキスト"/>
        <xdr:cNvSpPr txBox="1"/>
      </xdr:nvSpPr>
      <xdr:spPr>
        <a:xfrm>
          <a:off x="10528300" y="1681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12065</xdr:rowOff>
    </xdr:from>
    <xdr:to xmlns:xdr="http://schemas.openxmlformats.org/drawingml/2006/spreadsheetDrawing">
      <xdr:col>55</xdr:col>
      <xdr:colOff>88900</xdr:colOff>
      <xdr:row>98</xdr:row>
      <xdr:rowOff>12065</xdr:rowOff>
    </xdr:to>
    <xdr:cxnSp macro="">
      <xdr:nvCxnSpPr>
        <xdr:cNvPr id="452" name="直線コネクタ 451"/>
        <xdr:cNvCxnSpPr/>
      </xdr:nvCxnSpPr>
      <xdr:spPr>
        <a:xfrm>
          <a:off x="10388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31750</xdr:rowOff>
    </xdr:from>
    <xdr:ext cx="598805" cy="254000"/>
    <xdr:sp macro="" textlink="">
      <xdr:nvSpPr>
        <xdr:cNvPr id="453" name="土木費最大値テキスト"/>
        <xdr:cNvSpPr txBox="1"/>
      </xdr:nvSpPr>
      <xdr:spPr>
        <a:xfrm>
          <a:off x="10528300" y="156337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85090</xdr:rowOff>
    </xdr:from>
    <xdr:to xmlns:xdr="http://schemas.openxmlformats.org/drawingml/2006/spreadsheetDrawing">
      <xdr:col>55</xdr:col>
      <xdr:colOff>88900</xdr:colOff>
      <xdr:row>92</xdr:row>
      <xdr:rowOff>85090</xdr:rowOff>
    </xdr:to>
    <xdr:cxnSp macro="">
      <xdr:nvCxnSpPr>
        <xdr:cNvPr id="454" name="直線コネクタ 453"/>
        <xdr:cNvCxnSpPr/>
      </xdr:nvCxnSpPr>
      <xdr:spPr>
        <a:xfrm>
          <a:off x="10388600" y="1585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60325</xdr:rowOff>
    </xdr:from>
    <xdr:to xmlns:xdr="http://schemas.openxmlformats.org/drawingml/2006/spreadsheetDrawing">
      <xdr:col>55</xdr:col>
      <xdr:colOff>0</xdr:colOff>
      <xdr:row>95</xdr:row>
      <xdr:rowOff>167005</xdr:rowOff>
    </xdr:to>
    <xdr:cxnSp macro="">
      <xdr:nvCxnSpPr>
        <xdr:cNvPr id="455" name="直線コネクタ 454"/>
        <xdr:cNvCxnSpPr/>
      </xdr:nvCxnSpPr>
      <xdr:spPr>
        <a:xfrm>
          <a:off x="9639300" y="16348075"/>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109855</xdr:rowOff>
    </xdr:from>
    <xdr:ext cx="598805" cy="254000"/>
    <xdr:sp macro="" textlink="">
      <xdr:nvSpPr>
        <xdr:cNvPr id="456" name="土木費平均値テキスト"/>
        <xdr:cNvSpPr txBox="1"/>
      </xdr:nvSpPr>
      <xdr:spPr>
        <a:xfrm>
          <a:off x="10528300" y="1622615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86995</xdr:rowOff>
    </xdr:from>
    <xdr:to xmlns:xdr="http://schemas.openxmlformats.org/drawingml/2006/spreadsheetDrawing">
      <xdr:col>55</xdr:col>
      <xdr:colOff>50800</xdr:colOff>
      <xdr:row>96</xdr:row>
      <xdr:rowOff>17780</xdr:rowOff>
    </xdr:to>
    <xdr:sp macro="" textlink="">
      <xdr:nvSpPr>
        <xdr:cNvPr id="457" name="フローチャート: 判断 456"/>
        <xdr:cNvSpPr/>
      </xdr:nvSpPr>
      <xdr:spPr>
        <a:xfrm>
          <a:off x="10426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60325</xdr:rowOff>
    </xdr:from>
    <xdr:to xmlns:xdr="http://schemas.openxmlformats.org/drawingml/2006/spreadsheetDrawing">
      <xdr:col>50</xdr:col>
      <xdr:colOff>114300</xdr:colOff>
      <xdr:row>95</xdr:row>
      <xdr:rowOff>93345</xdr:rowOff>
    </xdr:to>
    <xdr:cxnSp macro="">
      <xdr:nvCxnSpPr>
        <xdr:cNvPr id="458" name="直線コネクタ 457"/>
        <xdr:cNvCxnSpPr/>
      </xdr:nvCxnSpPr>
      <xdr:spPr>
        <a:xfrm flipV="1">
          <a:off x="8750300" y="163480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107315</xdr:rowOff>
    </xdr:from>
    <xdr:to xmlns:xdr="http://schemas.openxmlformats.org/drawingml/2006/spreadsheetDrawing">
      <xdr:col>50</xdr:col>
      <xdr:colOff>165100</xdr:colOff>
      <xdr:row>96</xdr:row>
      <xdr:rowOff>37465</xdr:rowOff>
    </xdr:to>
    <xdr:sp macro="" textlink="">
      <xdr:nvSpPr>
        <xdr:cNvPr id="459" name="フローチャート: 判断 458"/>
        <xdr:cNvSpPr/>
      </xdr:nvSpPr>
      <xdr:spPr>
        <a:xfrm>
          <a:off x="9588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29210</xdr:rowOff>
    </xdr:from>
    <xdr:ext cx="593725" cy="254000"/>
    <xdr:sp macro="" textlink="">
      <xdr:nvSpPr>
        <xdr:cNvPr id="460" name="テキスト ボックス 459"/>
        <xdr:cNvSpPr txBox="1"/>
      </xdr:nvSpPr>
      <xdr:spPr>
        <a:xfrm>
          <a:off x="9339580" y="164884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93345</xdr:rowOff>
    </xdr:from>
    <xdr:to xmlns:xdr="http://schemas.openxmlformats.org/drawingml/2006/spreadsheetDrawing">
      <xdr:col>45</xdr:col>
      <xdr:colOff>177800</xdr:colOff>
      <xdr:row>96</xdr:row>
      <xdr:rowOff>13335</xdr:rowOff>
    </xdr:to>
    <xdr:cxnSp macro="">
      <xdr:nvCxnSpPr>
        <xdr:cNvPr id="461" name="直線コネクタ 460"/>
        <xdr:cNvCxnSpPr/>
      </xdr:nvCxnSpPr>
      <xdr:spPr>
        <a:xfrm flipV="1">
          <a:off x="7861300" y="163810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123190</xdr:rowOff>
    </xdr:from>
    <xdr:to xmlns:xdr="http://schemas.openxmlformats.org/drawingml/2006/spreadsheetDrawing">
      <xdr:col>46</xdr:col>
      <xdr:colOff>38100</xdr:colOff>
      <xdr:row>96</xdr:row>
      <xdr:rowOff>53340</xdr:rowOff>
    </xdr:to>
    <xdr:sp macro="" textlink="">
      <xdr:nvSpPr>
        <xdr:cNvPr id="462" name="フローチャート: 判断 461"/>
        <xdr:cNvSpPr/>
      </xdr:nvSpPr>
      <xdr:spPr>
        <a:xfrm>
          <a:off x="8699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44450</xdr:rowOff>
    </xdr:from>
    <xdr:ext cx="593725" cy="259080"/>
    <xdr:sp macro="" textlink="">
      <xdr:nvSpPr>
        <xdr:cNvPr id="463" name="テキスト ボックス 462"/>
        <xdr:cNvSpPr txBox="1"/>
      </xdr:nvSpPr>
      <xdr:spPr>
        <a:xfrm>
          <a:off x="8450580" y="165036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6350</xdr:rowOff>
    </xdr:from>
    <xdr:to xmlns:xdr="http://schemas.openxmlformats.org/drawingml/2006/spreadsheetDrawing">
      <xdr:col>41</xdr:col>
      <xdr:colOff>50800</xdr:colOff>
      <xdr:row>96</xdr:row>
      <xdr:rowOff>13335</xdr:rowOff>
    </xdr:to>
    <xdr:cxnSp macro="">
      <xdr:nvCxnSpPr>
        <xdr:cNvPr id="464" name="直線コネクタ 463"/>
        <xdr:cNvCxnSpPr/>
      </xdr:nvCxnSpPr>
      <xdr:spPr>
        <a:xfrm>
          <a:off x="6972300" y="164655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146685</xdr:rowOff>
    </xdr:from>
    <xdr:to xmlns:xdr="http://schemas.openxmlformats.org/drawingml/2006/spreadsheetDrawing">
      <xdr:col>41</xdr:col>
      <xdr:colOff>101600</xdr:colOff>
      <xdr:row>96</xdr:row>
      <xdr:rowOff>76835</xdr:rowOff>
    </xdr:to>
    <xdr:sp macro="" textlink="">
      <xdr:nvSpPr>
        <xdr:cNvPr id="465" name="フローチャート: 判断 464"/>
        <xdr:cNvSpPr/>
      </xdr:nvSpPr>
      <xdr:spPr>
        <a:xfrm>
          <a:off x="7810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67945</xdr:rowOff>
    </xdr:from>
    <xdr:ext cx="529590" cy="258445"/>
    <xdr:sp macro="" textlink="">
      <xdr:nvSpPr>
        <xdr:cNvPr id="466" name="テキスト ボックス 465"/>
        <xdr:cNvSpPr txBox="1"/>
      </xdr:nvSpPr>
      <xdr:spPr>
        <a:xfrm>
          <a:off x="7593965" y="165271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154940</xdr:rowOff>
    </xdr:from>
    <xdr:to xmlns:xdr="http://schemas.openxmlformats.org/drawingml/2006/spreadsheetDrawing">
      <xdr:col>36</xdr:col>
      <xdr:colOff>165100</xdr:colOff>
      <xdr:row>96</xdr:row>
      <xdr:rowOff>84455</xdr:rowOff>
    </xdr:to>
    <xdr:sp macro="" textlink="">
      <xdr:nvSpPr>
        <xdr:cNvPr id="467" name="フローチャート: 判断 466"/>
        <xdr:cNvSpPr/>
      </xdr:nvSpPr>
      <xdr:spPr>
        <a:xfrm>
          <a:off x="692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75565</xdr:rowOff>
    </xdr:from>
    <xdr:ext cx="529590" cy="254000"/>
    <xdr:sp macro="" textlink="">
      <xdr:nvSpPr>
        <xdr:cNvPr id="468" name="テキスト ボックス 467"/>
        <xdr:cNvSpPr txBox="1"/>
      </xdr:nvSpPr>
      <xdr:spPr>
        <a:xfrm>
          <a:off x="6704965" y="165347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116205</xdr:rowOff>
    </xdr:from>
    <xdr:to xmlns:xdr="http://schemas.openxmlformats.org/drawingml/2006/spreadsheetDrawing">
      <xdr:col>55</xdr:col>
      <xdr:colOff>50800</xdr:colOff>
      <xdr:row>96</xdr:row>
      <xdr:rowOff>46355</xdr:rowOff>
    </xdr:to>
    <xdr:sp macro="" textlink="">
      <xdr:nvSpPr>
        <xdr:cNvPr id="474" name="楕円 473"/>
        <xdr:cNvSpPr/>
      </xdr:nvSpPr>
      <xdr:spPr>
        <a:xfrm>
          <a:off x="104267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94615</xdr:rowOff>
    </xdr:from>
    <xdr:ext cx="598805" cy="259080"/>
    <xdr:sp macro="" textlink="">
      <xdr:nvSpPr>
        <xdr:cNvPr id="475" name="土木費該当値テキスト"/>
        <xdr:cNvSpPr txBox="1"/>
      </xdr:nvSpPr>
      <xdr:spPr>
        <a:xfrm>
          <a:off x="10528300" y="16382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9525</xdr:rowOff>
    </xdr:from>
    <xdr:to xmlns:xdr="http://schemas.openxmlformats.org/drawingml/2006/spreadsheetDrawing">
      <xdr:col>50</xdr:col>
      <xdr:colOff>165100</xdr:colOff>
      <xdr:row>95</xdr:row>
      <xdr:rowOff>111125</xdr:rowOff>
    </xdr:to>
    <xdr:sp macro="" textlink="">
      <xdr:nvSpPr>
        <xdr:cNvPr id="476" name="楕円 475"/>
        <xdr:cNvSpPr/>
      </xdr:nvSpPr>
      <xdr:spPr>
        <a:xfrm>
          <a:off x="95885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127635</xdr:rowOff>
    </xdr:from>
    <xdr:ext cx="593725" cy="259080"/>
    <xdr:sp macro="" textlink="">
      <xdr:nvSpPr>
        <xdr:cNvPr id="477" name="テキスト ボックス 476"/>
        <xdr:cNvSpPr txBox="1"/>
      </xdr:nvSpPr>
      <xdr:spPr>
        <a:xfrm>
          <a:off x="9339580" y="160724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42545</xdr:rowOff>
    </xdr:from>
    <xdr:to xmlns:xdr="http://schemas.openxmlformats.org/drawingml/2006/spreadsheetDrawing">
      <xdr:col>46</xdr:col>
      <xdr:colOff>38100</xdr:colOff>
      <xdr:row>95</xdr:row>
      <xdr:rowOff>144145</xdr:rowOff>
    </xdr:to>
    <xdr:sp macro="" textlink="">
      <xdr:nvSpPr>
        <xdr:cNvPr id="478" name="楕円 477"/>
        <xdr:cNvSpPr/>
      </xdr:nvSpPr>
      <xdr:spPr>
        <a:xfrm>
          <a:off x="8699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160655</xdr:rowOff>
    </xdr:from>
    <xdr:ext cx="593725" cy="259080"/>
    <xdr:sp macro="" textlink="">
      <xdr:nvSpPr>
        <xdr:cNvPr id="479" name="テキスト ボックス 478"/>
        <xdr:cNvSpPr txBox="1"/>
      </xdr:nvSpPr>
      <xdr:spPr>
        <a:xfrm>
          <a:off x="8450580" y="161055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133985</xdr:rowOff>
    </xdr:from>
    <xdr:to xmlns:xdr="http://schemas.openxmlformats.org/drawingml/2006/spreadsheetDrawing">
      <xdr:col>41</xdr:col>
      <xdr:colOff>101600</xdr:colOff>
      <xdr:row>96</xdr:row>
      <xdr:rowOff>64135</xdr:rowOff>
    </xdr:to>
    <xdr:sp macro="" textlink="">
      <xdr:nvSpPr>
        <xdr:cNvPr id="480" name="楕円 479"/>
        <xdr:cNvSpPr/>
      </xdr:nvSpPr>
      <xdr:spPr>
        <a:xfrm>
          <a:off x="7810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80645</xdr:rowOff>
    </xdr:from>
    <xdr:ext cx="593725" cy="259080"/>
    <xdr:sp macro="" textlink="">
      <xdr:nvSpPr>
        <xdr:cNvPr id="481" name="テキスト ボックス 480"/>
        <xdr:cNvSpPr txBox="1"/>
      </xdr:nvSpPr>
      <xdr:spPr>
        <a:xfrm>
          <a:off x="7561580" y="161969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127000</xdr:rowOff>
    </xdr:from>
    <xdr:to xmlns:xdr="http://schemas.openxmlformats.org/drawingml/2006/spreadsheetDrawing">
      <xdr:col>36</xdr:col>
      <xdr:colOff>165100</xdr:colOff>
      <xdr:row>96</xdr:row>
      <xdr:rowOff>57150</xdr:rowOff>
    </xdr:to>
    <xdr:sp macro="" textlink="">
      <xdr:nvSpPr>
        <xdr:cNvPr id="482" name="楕円 481"/>
        <xdr:cNvSpPr/>
      </xdr:nvSpPr>
      <xdr:spPr>
        <a:xfrm>
          <a:off x="692150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73660</xdr:rowOff>
    </xdr:from>
    <xdr:ext cx="593725" cy="259080"/>
    <xdr:sp macro="" textlink="">
      <xdr:nvSpPr>
        <xdr:cNvPr id="483" name="テキスト ボックス 482"/>
        <xdr:cNvSpPr txBox="1"/>
      </xdr:nvSpPr>
      <xdr:spPr>
        <a:xfrm>
          <a:off x="6672580" y="16189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2" name="テキスト ボックス 491"/>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494" name="テキスト ボックス 493"/>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498" name="テキスト ボックス 497"/>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02" name="テキスト ボックス 501"/>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0550" cy="258445"/>
    <xdr:sp macro="" textlink="">
      <xdr:nvSpPr>
        <xdr:cNvPr id="504" name="テキスト ボックス 503"/>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0550" cy="259080"/>
    <xdr:sp macro="" textlink="">
      <xdr:nvSpPr>
        <xdr:cNvPr id="506" name="テキスト ボックス 505"/>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08" name="テキスト ボックス 507"/>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157480</xdr:rowOff>
    </xdr:from>
    <xdr:to xmlns:xdr="http://schemas.openxmlformats.org/drawingml/2006/spreadsheetDrawing">
      <xdr:col>85</xdr:col>
      <xdr:colOff>126365</xdr:colOff>
      <xdr:row>39</xdr:row>
      <xdr:rowOff>58420</xdr:rowOff>
    </xdr:to>
    <xdr:cxnSp macro="">
      <xdr:nvCxnSpPr>
        <xdr:cNvPr id="510" name="直線コネクタ 509"/>
        <xdr:cNvCxnSpPr/>
      </xdr:nvCxnSpPr>
      <xdr:spPr>
        <a:xfrm flipV="1">
          <a:off x="16317595" y="5129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670" cy="259080"/>
    <xdr:sp macro="" textlink="">
      <xdr:nvSpPr>
        <xdr:cNvPr id="511" name="消防費最小値テキスト"/>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12" name="直線コネクタ 511"/>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104140</xdr:rowOff>
    </xdr:from>
    <xdr:ext cx="598805" cy="259080"/>
    <xdr:sp macro="" textlink="">
      <xdr:nvSpPr>
        <xdr:cNvPr id="513" name="消防費最大値テキスト"/>
        <xdr:cNvSpPr txBox="1"/>
      </xdr:nvSpPr>
      <xdr:spPr>
        <a:xfrm>
          <a:off x="16370300" y="490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157480</xdr:rowOff>
    </xdr:from>
    <xdr:to xmlns:xdr="http://schemas.openxmlformats.org/drawingml/2006/spreadsheetDrawing">
      <xdr:col>86</xdr:col>
      <xdr:colOff>25400</xdr:colOff>
      <xdr:row>29</xdr:row>
      <xdr:rowOff>157480</xdr:rowOff>
    </xdr:to>
    <xdr:cxnSp macro="">
      <xdr:nvCxnSpPr>
        <xdr:cNvPr id="514" name="直線コネクタ 513"/>
        <xdr:cNvCxnSpPr/>
      </xdr:nvCxnSpPr>
      <xdr:spPr>
        <a:xfrm>
          <a:off x="16230600" y="512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127635</xdr:rowOff>
    </xdr:from>
    <xdr:to xmlns:xdr="http://schemas.openxmlformats.org/drawingml/2006/spreadsheetDrawing">
      <xdr:col>85</xdr:col>
      <xdr:colOff>127000</xdr:colOff>
      <xdr:row>38</xdr:row>
      <xdr:rowOff>70485</xdr:rowOff>
    </xdr:to>
    <xdr:cxnSp macro="">
      <xdr:nvCxnSpPr>
        <xdr:cNvPr id="515" name="直線コネクタ 514"/>
        <xdr:cNvCxnSpPr/>
      </xdr:nvCxnSpPr>
      <xdr:spPr>
        <a:xfrm flipV="1">
          <a:off x="15481300" y="6299835"/>
          <a:ext cx="8382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93980</xdr:rowOff>
    </xdr:from>
    <xdr:ext cx="534670" cy="259080"/>
    <xdr:sp macro="" textlink="">
      <xdr:nvSpPr>
        <xdr:cNvPr id="516" name="消防費平均値テキスト"/>
        <xdr:cNvSpPr txBox="1"/>
      </xdr:nvSpPr>
      <xdr:spPr>
        <a:xfrm>
          <a:off x="16370300" y="626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115570</xdr:rowOff>
    </xdr:from>
    <xdr:to xmlns:xdr="http://schemas.openxmlformats.org/drawingml/2006/spreadsheetDrawing">
      <xdr:col>85</xdr:col>
      <xdr:colOff>177800</xdr:colOff>
      <xdr:row>37</xdr:row>
      <xdr:rowOff>45720</xdr:rowOff>
    </xdr:to>
    <xdr:sp macro="" textlink="">
      <xdr:nvSpPr>
        <xdr:cNvPr id="517" name="フローチャート: 判断 516"/>
        <xdr:cNvSpPr/>
      </xdr:nvSpPr>
      <xdr:spPr>
        <a:xfrm>
          <a:off x="16268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69215</xdr:rowOff>
    </xdr:from>
    <xdr:to xmlns:xdr="http://schemas.openxmlformats.org/drawingml/2006/spreadsheetDrawing">
      <xdr:col>81</xdr:col>
      <xdr:colOff>50800</xdr:colOff>
      <xdr:row>38</xdr:row>
      <xdr:rowOff>70485</xdr:rowOff>
    </xdr:to>
    <xdr:cxnSp macro="">
      <xdr:nvCxnSpPr>
        <xdr:cNvPr id="518" name="直線コネクタ 517"/>
        <xdr:cNvCxnSpPr/>
      </xdr:nvCxnSpPr>
      <xdr:spPr>
        <a:xfrm>
          <a:off x="14592300" y="65843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140970</xdr:rowOff>
    </xdr:from>
    <xdr:to xmlns:xdr="http://schemas.openxmlformats.org/drawingml/2006/spreadsheetDrawing">
      <xdr:col>81</xdr:col>
      <xdr:colOff>101600</xdr:colOff>
      <xdr:row>37</xdr:row>
      <xdr:rowOff>71120</xdr:rowOff>
    </xdr:to>
    <xdr:sp macro="" textlink="">
      <xdr:nvSpPr>
        <xdr:cNvPr id="519" name="フローチャート: 判断 518"/>
        <xdr:cNvSpPr/>
      </xdr:nvSpPr>
      <xdr:spPr>
        <a:xfrm>
          <a:off x="15430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87630</xdr:rowOff>
    </xdr:from>
    <xdr:ext cx="529590" cy="254000"/>
    <xdr:sp macro="" textlink="">
      <xdr:nvSpPr>
        <xdr:cNvPr id="520" name="テキスト ボックス 519"/>
        <xdr:cNvSpPr txBox="1"/>
      </xdr:nvSpPr>
      <xdr:spPr>
        <a:xfrm>
          <a:off x="15213965" y="6088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69215</xdr:rowOff>
    </xdr:from>
    <xdr:to xmlns:xdr="http://schemas.openxmlformats.org/drawingml/2006/spreadsheetDrawing">
      <xdr:col>76</xdr:col>
      <xdr:colOff>114300</xdr:colOff>
      <xdr:row>38</xdr:row>
      <xdr:rowOff>76835</xdr:rowOff>
    </xdr:to>
    <xdr:cxnSp macro="">
      <xdr:nvCxnSpPr>
        <xdr:cNvPr id="521" name="直線コネクタ 520"/>
        <xdr:cNvCxnSpPr/>
      </xdr:nvCxnSpPr>
      <xdr:spPr>
        <a:xfrm flipV="1">
          <a:off x="13703300" y="65843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99695</xdr:rowOff>
    </xdr:from>
    <xdr:to xmlns:xdr="http://schemas.openxmlformats.org/drawingml/2006/spreadsheetDrawing">
      <xdr:col>76</xdr:col>
      <xdr:colOff>165100</xdr:colOff>
      <xdr:row>37</xdr:row>
      <xdr:rowOff>29845</xdr:rowOff>
    </xdr:to>
    <xdr:sp macro="" textlink="">
      <xdr:nvSpPr>
        <xdr:cNvPr id="522" name="フローチャート: 判断 521"/>
        <xdr:cNvSpPr/>
      </xdr:nvSpPr>
      <xdr:spPr>
        <a:xfrm>
          <a:off x="14541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46355</xdr:rowOff>
    </xdr:from>
    <xdr:ext cx="529590" cy="259080"/>
    <xdr:sp macro="" textlink="">
      <xdr:nvSpPr>
        <xdr:cNvPr id="523" name="テキスト ボックス 522"/>
        <xdr:cNvSpPr txBox="1"/>
      </xdr:nvSpPr>
      <xdr:spPr>
        <a:xfrm>
          <a:off x="14324965" y="6047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58420</xdr:rowOff>
    </xdr:from>
    <xdr:to xmlns:xdr="http://schemas.openxmlformats.org/drawingml/2006/spreadsheetDrawing">
      <xdr:col>71</xdr:col>
      <xdr:colOff>177800</xdr:colOff>
      <xdr:row>38</xdr:row>
      <xdr:rowOff>76835</xdr:rowOff>
    </xdr:to>
    <xdr:cxnSp macro="">
      <xdr:nvCxnSpPr>
        <xdr:cNvPr id="524" name="直線コネクタ 523"/>
        <xdr:cNvCxnSpPr/>
      </xdr:nvCxnSpPr>
      <xdr:spPr>
        <a:xfrm>
          <a:off x="12814300" y="65735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36195</xdr:rowOff>
    </xdr:from>
    <xdr:to xmlns:xdr="http://schemas.openxmlformats.org/drawingml/2006/spreadsheetDrawing">
      <xdr:col>72</xdr:col>
      <xdr:colOff>38100</xdr:colOff>
      <xdr:row>36</xdr:row>
      <xdr:rowOff>137795</xdr:rowOff>
    </xdr:to>
    <xdr:sp macro="" textlink="">
      <xdr:nvSpPr>
        <xdr:cNvPr id="525" name="フローチャート: 判断 524"/>
        <xdr:cNvSpPr/>
      </xdr:nvSpPr>
      <xdr:spPr>
        <a:xfrm>
          <a:off x="13652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154940</xdr:rowOff>
    </xdr:from>
    <xdr:ext cx="529590" cy="254000"/>
    <xdr:sp macro="" textlink="">
      <xdr:nvSpPr>
        <xdr:cNvPr id="526" name="テキスト ボックス 525"/>
        <xdr:cNvSpPr txBox="1"/>
      </xdr:nvSpPr>
      <xdr:spPr>
        <a:xfrm>
          <a:off x="13435965" y="5984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143510</xdr:rowOff>
    </xdr:from>
    <xdr:to xmlns:xdr="http://schemas.openxmlformats.org/drawingml/2006/spreadsheetDrawing">
      <xdr:col>67</xdr:col>
      <xdr:colOff>101600</xdr:colOff>
      <xdr:row>37</xdr:row>
      <xdr:rowOff>73025</xdr:rowOff>
    </xdr:to>
    <xdr:sp macro="" textlink="">
      <xdr:nvSpPr>
        <xdr:cNvPr id="527" name="フローチャート: 判断 526"/>
        <xdr:cNvSpPr/>
      </xdr:nvSpPr>
      <xdr:spPr>
        <a:xfrm>
          <a:off x="12763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89535</xdr:rowOff>
    </xdr:from>
    <xdr:ext cx="529590" cy="254000"/>
    <xdr:sp macro="" textlink="">
      <xdr:nvSpPr>
        <xdr:cNvPr id="528" name="テキスト ボックス 527"/>
        <xdr:cNvSpPr txBox="1"/>
      </xdr:nvSpPr>
      <xdr:spPr>
        <a:xfrm>
          <a:off x="12546965" y="60902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76835</xdr:rowOff>
    </xdr:from>
    <xdr:to xmlns:xdr="http://schemas.openxmlformats.org/drawingml/2006/spreadsheetDrawing">
      <xdr:col>85</xdr:col>
      <xdr:colOff>177800</xdr:colOff>
      <xdr:row>37</xdr:row>
      <xdr:rowOff>6985</xdr:rowOff>
    </xdr:to>
    <xdr:sp macro="" textlink="">
      <xdr:nvSpPr>
        <xdr:cNvPr id="534" name="楕円 533"/>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99695</xdr:rowOff>
    </xdr:from>
    <xdr:ext cx="534670" cy="254000"/>
    <xdr:sp macro="" textlink="">
      <xdr:nvSpPr>
        <xdr:cNvPr id="535" name="消防費該当値テキスト"/>
        <xdr:cNvSpPr txBox="1"/>
      </xdr:nvSpPr>
      <xdr:spPr>
        <a:xfrm>
          <a:off x="16370300" y="61004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19685</xdr:rowOff>
    </xdr:from>
    <xdr:to xmlns:xdr="http://schemas.openxmlformats.org/drawingml/2006/spreadsheetDrawing">
      <xdr:col>81</xdr:col>
      <xdr:colOff>101600</xdr:colOff>
      <xdr:row>38</xdr:row>
      <xdr:rowOff>121285</xdr:rowOff>
    </xdr:to>
    <xdr:sp macro="" textlink="">
      <xdr:nvSpPr>
        <xdr:cNvPr id="536" name="楕円 535"/>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112395</xdr:rowOff>
    </xdr:from>
    <xdr:ext cx="529590" cy="254000"/>
    <xdr:sp macro="" textlink="">
      <xdr:nvSpPr>
        <xdr:cNvPr id="537" name="テキスト ボックス 536"/>
        <xdr:cNvSpPr txBox="1"/>
      </xdr:nvSpPr>
      <xdr:spPr>
        <a:xfrm>
          <a:off x="15213965" y="6627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18415</xdr:rowOff>
    </xdr:from>
    <xdr:to xmlns:xdr="http://schemas.openxmlformats.org/drawingml/2006/spreadsheetDrawing">
      <xdr:col>76</xdr:col>
      <xdr:colOff>165100</xdr:colOff>
      <xdr:row>38</xdr:row>
      <xdr:rowOff>120650</xdr:rowOff>
    </xdr:to>
    <xdr:sp macro="" textlink="">
      <xdr:nvSpPr>
        <xdr:cNvPr id="538" name="楕円 537"/>
        <xdr:cNvSpPr/>
      </xdr:nvSpPr>
      <xdr:spPr>
        <a:xfrm>
          <a:off x="14541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111760</xdr:rowOff>
    </xdr:from>
    <xdr:ext cx="529590" cy="254000"/>
    <xdr:sp macro="" textlink="">
      <xdr:nvSpPr>
        <xdr:cNvPr id="539" name="テキスト ボックス 538"/>
        <xdr:cNvSpPr txBox="1"/>
      </xdr:nvSpPr>
      <xdr:spPr>
        <a:xfrm>
          <a:off x="14324965" y="6626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26035</xdr:rowOff>
    </xdr:from>
    <xdr:to xmlns:xdr="http://schemas.openxmlformats.org/drawingml/2006/spreadsheetDrawing">
      <xdr:col>72</xdr:col>
      <xdr:colOff>38100</xdr:colOff>
      <xdr:row>38</xdr:row>
      <xdr:rowOff>127635</xdr:rowOff>
    </xdr:to>
    <xdr:sp macro="" textlink="">
      <xdr:nvSpPr>
        <xdr:cNvPr id="540" name="楕円 539"/>
        <xdr:cNvSpPr/>
      </xdr:nvSpPr>
      <xdr:spPr>
        <a:xfrm>
          <a:off x="13652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118745</xdr:rowOff>
    </xdr:from>
    <xdr:ext cx="529590" cy="259080"/>
    <xdr:sp macro="" textlink="">
      <xdr:nvSpPr>
        <xdr:cNvPr id="541" name="テキスト ボックス 540"/>
        <xdr:cNvSpPr txBox="1"/>
      </xdr:nvSpPr>
      <xdr:spPr>
        <a:xfrm>
          <a:off x="13435965" y="66338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7620</xdr:rowOff>
    </xdr:from>
    <xdr:to xmlns:xdr="http://schemas.openxmlformats.org/drawingml/2006/spreadsheetDrawing">
      <xdr:col>67</xdr:col>
      <xdr:colOff>101600</xdr:colOff>
      <xdr:row>38</xdr:row>
      <xdr:rowOff>109220</xdr:rowOff>
    </xdr:to>
    <xdr:sp macro="" textlink="">
      <xdr:nvSpPr>
        <xdr:cNvPr id="542" name="楕円 541"/>
        <xdr:cNvSpPr/>
      </xdr:nvSpPr>
      <xdr:spPr>
        <a:xfrm>
          <a:off x="12763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100330</xdr:rowOff>
    </xdr:from>
    <xdr:ext cx="529590" cy="254000"/>
    <xdr:sp macro="" textlink="">
      <xdr:nvSpPr>
        <xdr:cNvPr id="543" name="テキスト ボックス 542"/>
        <xdr:cNvSpPr txBox="1"/>
      </xdr:nvSpPr>
      <xdr:spPr>
        <a:xfrm>
          <a:off x="12546965" y="6615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2" name="テキスト ボックス 551"/>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840" cy="259080"/>
    <xdr:sp macro="" textlink="">
      <xdr:nvSpPr>
        <xdr:cNvPr id="555" name="テキスト ボックス 554"/>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0550" cy="259080"/>
    <xdr:sp macro="" textlink="">
      <xdr:nvSpPr>
        <xdr:cNvPr id="557" name="テキスト ボックス 556"/>
        <xdr:cNvSpPr txBox="1"/>
      </xdr:nvSpPr>
      <xdr:spPr>
        <a:xfrm>
          <a:off x="11850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0550" cy="254000"/>
    <xdr:sp macro="" textlink="">
      <xdr:nvSpPr>
        <xdr:cNvPr id="559" name="テキスト ボックス 558"/>
        <xdr:cNvSpPr txBox="1"/>
      </xdr:nvSpPr>
      <xdr:spPr>
        <a:xfrm>
          <a:off x="11850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0550" cy="259080"/>
    <xdr:sp macro="" textlink="">
      <xdr:nvSpPr>
        <xdr:cNvPr id="561" name="テキスト ボックス 560"/>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0550" cy="259080"/>
    <xdr:sp macro="" textlink="">
      <xdr:nvSpPr>
        <xdr:cNvPr id="563" name="テキスト ボックス 562"/>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65" name="テキスト ボックス 564"/>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136525</xdr:rowOff>
    </xdr:from>
    <xdr:to xmlns:xdr="http://schemas.openxmlformats.org/drawingml/2006/spreadsheetDrawing">
      <xdr:col>85</xdr:col>
      <xdr:colOff>126365</xdr:colOff>
      <xdr:row>58</xdr:row>
      <xdr:rowOff>34290</xdr:rowOff>
    </xdr:to>
    <xdr:cxnSp macro="">
      <xdr:nvCxnSpPr>
        <xdr:cNvPr id="567" name="直線コネクタ 566"/>
        <xdr:cNvCxnSpPr/>
      </xdr:nvCxnSpPr>
      <xdr:spPr>
        <a:xfrm flipV="1">
          <a:off x="1631759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38100</xdr:rowOff>
    </xdr:from>
    <xdr:ext cx="534670" cy="259080"/>
    <xdr:sp macro="" textlink="">
      <xdr:nvSpPr>
        <xdr:cNvPr id="568" name="教育費最小値テキスト"/>
        <xdr:cNvSpPr txBox="1"/>
      </xdr:nvSpPr>
      <xdr:spPr>
        <a:xfrm>
          <a:off x="16370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34290</xdr:rowOff>
    </xdr:from>
    <xdr:to xmlns:xdr="http://schemas.openxmlformats.org/drawingml/2006/spreadsheetDrawing">
      <xdr:col>86</xdr:col>
      <xdr:colOff>25400</xdr:colOff>
      <xdr:row>58</xdr:row>
      <xdr:rowOff>34290</xdr:rowOff>
    </xdr:to>
    <xdr:cxnSp macro="">
      <xdr:nvCxnSpPr>
        <xdr:cNvPr id="569" name="直線コネクタ 568"/>
        <xdr:cNvCxnSpPr/>
      </xdr:nvCxnSpPr>
      <xdr:spPr>
        <a:xfrm>
          <a:off x="16230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83185</xdr:rowOff>
    </xdr:from>
    <xdr:ext cx="598805" cy="259080"/>
    <xdr:sp macro="" textlink="">
      <xdr:nvSpPr>
        <xdr:cNvPr id="570" name="教育費最大値テキスト"/>
        <xdr:cNvSpPr txBox="1"/>
      </xdr:nvSpPr>
      <xdr:spPr>
        <a:xfrm>
          <a:off x="163703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136525</xdr:rowOff>
    </xdr:from>
    <xdr:to xmlns:xdr="http://schemas.openxmlformats.org/drawingml/2006/spreadsheetDrawing">
      <xdr:col>86</xdr:col>
      <xdr:colOff>25400</xdr:colOff>
      <xdr:row>51</xdr:row>
      <xdr:rowOff>136525</xdr:rowOff>
    </xdr:to>
    <xdr:cxnSp macro="">
      <xdr:nvCxnSpPr>
        <xdr:cNvPr id="571" name="直線コネクタ 570"/>
        <xdr:cNvCxnSpPr/>
      </xdr:nvCxnSpPr>
      <xdr:spPr>
        <a:xfrm>
          <a:off x="16230600" y="888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120650</xdr:rowOff>
    </xdr:from>
    <xdr:to xmlns:xdr="http://schemas.openxmlformats.org/drawingml/2006/spreadsheetDrawing">
      <xdr:col>85</xdr:col>
      <xdr:colOff>127000</xdr:colOff>
      <xdr:row>57</xdr:row>
      <xdr:rowOff>50800</xdr:rowOff>
    </xdr:to>
    <xdr:cxnSp macro="">
      <xdr:nvCxnSpPr>
        <xdr:cNvPr id="572" name="直線コネクタ 571"/>
        <xdr:cNvCxnSpPr/>
      </xdr:nvCxnSpPr>
      <xdr:spPr>
        <a:xfrm flipV="1">
          <a:off x="15481300" y="972185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78740</xdr:rowOff>
    </xdr:from>
    <xdr:ext cx="598805" cy="259080"/>
    <xdr:sp macro="" textlink="">
      <xdr:nvSpPr>
        <xdr:cNvPr id="573" name="教育費平均値テキスト"/>
        <xdr:cNvSpPr txBox="1"/>
      </xdr:nvSpPr>
      <xdr:spPr>
        <a:xfrm>
          <a:off x="16370300" y="9508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55880</xdr:rowOff>
    </xdr:from>
    <xdr:to xmlns:xdr="http://schemas.openxmlformats.org/drawingml/2006/spreadsheetDrawing">
      <xdr:col>85</xdr:col>
      <xdr:colOff>177800</xdr:colOff>
      <xdr:row>56</xdr:row>
      <xdr:rowOff>157480</xdr:rowOff>
    </xdr:to>
    <xdr:sp macro="" textlink="">
      <xdr:nvSpPr>
        <xdr:cNvPr id="574" name="フローチャート: 判断 573"/>
        <xdr:cNvSpPr/>
      </xdr:nvSpPr>
      <xdr:spPr>
        <a:xfrm>
          <a:off x="162687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43815</xdr:rowOff>
    </xdr:from>
    <xdr:to xmlns:xdr="http://schemas.openxmlformats.org/drawingml/2006/spreadsheetDrawing">
      <xdr:col>81</xdr:col>
      <xdr:colOff>50800</xdr:colOff>
      <xdr:row>57</xdr:row>
      <xdr:rowOff>50800</xdr:rowOff>
    </xdr:to>
    <xdr:cxnSp macro="">
      <xdr:nvCxnSpPr>
        <xdr:cNvPr id="575" name="直線コネクタ 574"/>
        <xdr:cNvCxnSpPr/>
      </xdr:nvCxnSpPr>
      <xdr:spPr>
        <a:xfrm>
          <a:off x="14592300" y="98164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66040</xdr:rowOff>
    </xdr:from>
    <xdr:to xmlns:xdr="http://schemas.openxmlformats.org/drawingml/2006/spreadsheetDrawing">
      <xdr:col>81</xdr:col>
      <xdr:colOff>101600</xdr:colOff>
      <xdr:row>56</xdr:row>
      <xdr:rowOff>167640</xdr:rowOff>
    </xdr:to>
    <xdr:sp macro="" textlink="">
      <xdr:nvSpPr>
        <xdr:cNvPr id="576" name="フローチャート: 判断 575"/>
        <xdr:cNvSpPr/>
      </xdr:nvSpPr>
      <xdr:spPr>
        <a:xfrm>
          <a:off x="15430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12700</xdr:rowOff>
    </xdr:from>
    <xdr:ext cx="593725" cy="259080"/>
    <xdr:sp macro="" textlink="">
      <xdr:nvSpPr>
        <xdr:cNvPr id="577" name="テキスト ボックス 576"/>
        <xdr:cNvSpPr txBox="1"/>
      </xdr:nvSpPr>
      <xdr:spPr>
        <a:xfrm>
          <a:off x="15181580" y="9442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146050</xdr:rowOff>
    </xdr:from>
    <xdr:to xmlns:xdr="http://schemas.openxmlformats.org/drawingml/2006/spreadsheetDrawing">
      <xdr:col>76</xdr:col>
      <xdr:colOff>114300</xdr:colOff>
      <xdr:row>57</xdr:row>
      <xdr:rowOff>43815</xdr:rowOff>
    </xdr:to>
    <xdr:cxnSp macro="">
      <xdr:nvCxnSpPr>
        <xdr:cNvPr id="578" name="直線コネクタ 577"/>
        <xdr:cNvCxnSpPr/>
      </xdr:nvCxnSpPr>
      <xdr:spPr>
        <a:xfrm>
          <a:off x="13703300" y="97472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102870</xdr:rowOff>
    </xdr:from>
    <xdr:to xmlns:xdr="http://schemas.openxmlformats.org/drawingml/2006/spreadsheetDrawing">
      <xdr:col>76</xdr:col>
      <xdr:colOff>165100</xdr:colOff>
      <xdr:row>57</xdr:row>
      <xdr:rowOff>33020</xdr:rowOff>
    </xdr:to>
    <xdr:sp macro="" textlink="">
      <xdr:nvSpPr>
        <xdr:cNvPr id="579" name="フローチャート: 判断 578"/>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49530</xdr:rowOff>
    </xdr:from>
    <xdr:ext cx="593725" cy="259080"/>
    <xdr:sp macro="" textlink="">
      <xdr:nvSpPr>
        <xdr:cNvPr id="580" name="テキスト ボックス 579"/>
        <xdr:cNvSpPr txBox="1"/>
      </xdr:nvSpPr>
      <xdr:spPr>
        <a:xfrm>
          <a:off x="14292580" y="94792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146050</xdr:rowOff>
    </xdr:from>
    <xdr:to xmlns:xdr="http://schemas.openxmlformats.org/drawingml/2006/spreadsheetDrawing">
      <xdr:col>71</xdr:col>
      <xdr:colOff>177800</xdr:colOff>
      <xdr:row>57</xdr:row>
      <xdr:rowOff>114935</xdr:rowOff>
    </xdr:to>
    <xdr:cxnSp macro="">
      <xdr:nvCxnSpPr>
        <xdr:cNvPr id="581" name="直線コネクタ 580"/>
        <xdr:cNvCxnSpPr/>
      </xdr:nvCxnSpPr>
      <xdr:spPr>
        <a:xfrm flipV="1">
          <a:off x="12814300" y="974725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582" name="フローチャート: 判断 581"/>
        <xdr:cNvSpPr/>
      </xdr:nvSpPr>
      <xdr:spPr>
        <a:xfrm>
          <a:off x="13652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57</xdr:row>
      <xdr:rowOff>43815</xdr:rowOff>
    </xdr:from>
    <xdr:ext cx="593725" cy="254000"/>
    <xdr:sp macro="" textlink="">
      <xdr:nvSpPr>
        <xdr:cNvPr id="583" name="テキスト ボックス 582"/>
        <xdr:cNvSpPr txBox="1"/>
      </xdr:nvSpPr>
      <xdr:spPr>
        <a:xfrm>
          <a:off x="13403580" y="98164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129540</xdr:rowOff>
    </xdr:from>
    <xdr:to xmlns:xdr="http://schemas.openxmlformats.org/drawingml/2006/spreadsheetDrawing">
      <xdr:col>67</xdr:col>
      <xdr:colOff>101600</xdr:colOff>
      <xdr:row>57</xdr:row>
      <xdr:rowOff>59690</xdr:rowOff>
    </xdr:to>
    <xdr:sp macro="" textlink="">
      <xdr:nvSpPr>
        <xdr:cNvPr id="584" name="フローチャート: 判断 583"/>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76200</xdr:rowOff>
    </xdr:from>
    <xdr:ext cx="529590" cy="254000"/>
    <xdr:sp macro="" textlink="">
      <xdr:nvSpPr>
        <xdr:cNvPr id="585" name="テキスト ボックス 584"/>
        <xdr:cNvSpPr txBox="1"/>
      </xdr:nvSpPr>
      <xdr:spPr>
        <a:xfrm>
          <a:off x="12546965" y="9505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69850</xdr:rowOff>
    </xdr:from>
    <xdr:to xmlns:xdr="http://schemas.openxmlformats.org/drawingml/2006/spreadsheetDrawing">
      <xdr:col>85</xdr:col>
      <xdr:colOff>177800</xdr:colOff>
      <xdr:row>57</xdr:row>
      <xdr:rowOff>0</xdr:rowOff>
    </xdr:to>
    <xdr:sp macro="" textlink="">
      <xdr:nvSpPr>
        <xdr:cNvPr id="591" name="楕円 590"/>
        <xdr:cNvSpPr/>
      </xdr:nvSpPr>
      <xdr:spPr>
        <a:xfrm>
          <a:off x="162687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48260</xdr:rowOff>
    </xdr:from>
    <xdr:ext cx="598805" cy="259080"/>
    <xdr:sp macro="" textlink="">
      <xdr:nvSpPr>
        <xdr:cNvPr id="592" name="教育費該当値テキスト"/>
        <xdr:cNvSpPr txBox="1"/>
      </xdr:nvSpPr>
      <xdr:spPr>
        <a:xfrm>
          <a:off x="16370300" y="9649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0</xdr:rowOff>
    </xdr:from>
    <xdr:to xmlns:xdr="http://schemas.openxmlformats.org/drawingml/2006/spreadsheetDrawing">
      <xdr:col>81</xdr:col>
      <xdr:colOff>101600</xdr:colOff>
      <xdr:row>57</xdr:row>
      <xdr:rowOff>101600</xdr:rowOff>
    </xdr:to>
    <xdr:sp macro="" textlink="">
      <xdr:nvSpPr>
        <xdr:cNvPr id="593" name="楕円 592"/>
        <xdr:cNvSpPr/>
      </xdr:nvSpPr>
      <xdr:spPr>
        <a:xfrm>
          <a:off x="15430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92710</xdr:rowOff>
    </xdr:from>
    <xdr:ext cx="529590" cy="259080"/>
    <xdr:sp macro="" textlink="">
      <xdr:nvSpPr>
        <xdr:cNvPr id="594" name="テキスト ボックス 593"/>
        <xdr:cNvSpPr txBox="1"/>
      </xdr:nvSpPr>
      <xdr:spPr>
        <a:xfrm>
          <a:off x="15213965" y="9865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164465</xdr:rowOff>
    </xdr:from>
    <xdr:to xmlns:xdr="http://schemas.openxmlformats.org/drawingml/2006/spreadsheetDrawing">
      <xdr:col>76</xdr:col>
      <xdr:colOff>165100</xdr:colOff>
      <xdr:row>57</xdr:row>
      <xdr:rowOff>94615</xdr:rowOff>
    </xdr:to>
    <xdr:sp macro="" textlink="">
      <xdr:nvSpPr>
        <xdr:cNvPr id="595" name="楕円 594"/>
        <xdr:cNvSpPr/>
      </xdr:nvSpPr>
      <xdr:spPr>
        <a:xfrm>
          <a:off x="14541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86360</xdr:rowOff>
    </xdr:from>
    <xdr:ext cx="529590" cy="254000"/>
    <xdr:sp macro="" textlink="">
      <xdr:nvSpPr>
        <xdr:cNvPr id="596" name="テキスト ボックス 595"/>
        <xdr:cNvSpPr txBox="1"/>
      </xdr:nvSpPr>
      <xdr:spPr>
        <a:xfrm>
          <a:off x="14324965" y="98590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95250</xdr:rowOff>
    </xdr:from>
    <xdr:to xmlns:xdr="http://schemas.openxmlformats.org/drawingml/2006/spreadsheetDrawing">
      <xdr:col>72</xdr:col>
      <xdr:colOff>38100</xdr:colOff>
      <xdr:row>57</xdr:row>
      <xdr:rowOff>25400</xdr:rowOff>
    </xdr:to>
    <xdr:sp macro="" textlink="">
      <xdr:nvSpPr>
        <xdr:cNvPr id="597" name="楕円 596"/>
        <xdr:cNvSpPr/>
      </xdr:nvSpPr>
      <xdr:spPr>
        <a:xfrm>
          <a:off x="13652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41910</xdr:rowOff>
    </xdr:from>
    <xdr:ext cx="593725" cy="254000"/>
    <xdr:sp macro="" textlink="">
      <xdr:nvSpPr>
        <xdr:cNvPr id="598" name="テキスト ボックス 597"/>
        <xdr:cNvSpPr txBox="1"/>
      </xdr:nvSpPr>
      <xdr:spPr>
        <a:xfrm>
          <a:off x="13403580" y="94716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64135</xdr:rowOff>
    </xdr:from>
    <xdr:to xmlns:xdr="http://schemas.openxmlformats.org/drawingml/2006/spreadsheetDrawing">
      <xdr:col>67</xdr:col>
      <xdr:colOff>101600</xdr:colOff>
      <xdr:row>57</xdr:row>
      <xdr:rowOff>166370</xdr:rowOff>
    </xdr:to>
    <xdr:sp macro="" textlink="">
      <xdr:nvSpPr>
        <xdr:cNvPr id="599" name="楕円 598"/>
        <xdr:cNvSpPr/>
      </xdr:nvSpPr>
      <xdr:spPr>
        <a:xfrm>
          <a:off x="12763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156845</xdr:rowOff>
    </xdr:from>
    <xdr:ext cx="529590" cy="254000"/>
    <xdr:sp macro="" textlink="">
      <xdr:nvSpPr>
        <xdr:cNvPr id="600" name="テキスト ボックス 599"/>
        <xdr:cNvSpPr txBox="1"/>
      </xdr:nvSpPr>
      <xdr:spPr>
        <a:xfrm>
          <a:off x="12546965" y="9929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9" name="テキスト ボックス 608"/>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2" name="テキスト ボックス 611"/>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0550" cy="254000"/>
    <xdr:sp macro="" textlink="">
      <xdr:nvSpPr>
        <xdr:cNvPr id="616" name="テキスト ボックス 615"/>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0550" cy="259080"/>
    <xdr:sp macro="" textlink="">
      <xdr:nvSpPr>
        <xdr:cNvPr id="618" name="テキスト ボックス 617"/>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0" name="テキスト ボックス 619"/>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2" name="テキスト ボックス 621"/>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43180</xdr:rowOff>
    </xdr:from>
    <xdr:to xmlns:xdr="http://schemas.openxmlformats.org/drawingml/2006/spreadsheetDrawing">
      <xdr:col>85</xdr:col>
      <xdr:colOff>126365</xdr:colOff>
      <xdr:row>79</xdr:row>
      <xdr:rowOff>44450</xdr:rowOff>
    </xdr:to>
    <xdr:cxnSp macro="">
      <xdr:nvCxnSpPr>
        <xdr:cNvPr id="624" name="直線コネクタ 623"/>
        <xdr:cNvCxnSpPr/>
      </xdr:nvCxnSpPr>
      <xdr:spPr>
        <a:xfrm flipV="1">
          <a:off x="1631759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161290</xdr:rowOff>
    </xdr:from>
    <xdr:ext cx="598805" cy="259080"/>
    <xdr:sp macro="" textlink="">
      <xdr:nvSpPr>
        <xdr:cNvPr id="627" name="災害復旧費最大値テキスト"/>
        <xdr:cNvSpPr txBox="1"/>
      </xdr:nvSpPr>
      <xdr:spPr>
        <a:xfrm>
          <a:off x="16370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43180</xdr:rowOff>
    </xdr:from>
    <xdr:to xmlns:xdr="http://schemas.openxmlformats.org/drawingml/2006/spreadsheetDrawing">
      <xdr:col>86</xdr:col>
      <xdr:colOff>25400</xdr:colOff>
      <xdr:row>71</xdr:row>
      <xdr:rowOff>43180</xdr:rowOff>
    </xdr:to>
    <xdr:cxnSp macro="">
      <xdr:nvCxnSpPr>
        <xdr:cNvPr id="628" name="直線コネクタ 627"/>
        <xdr:cNvCxnSpPr/>
      </xdr:nvCxnSpPr>
      <xdr:spPr>
        <a:xfrm>
          <a:off x="16230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100330</xdr:rowOff>
    </xdr:from>
    <xdr:to xmlns:xdr="http://schemas.openxmlformats.org/drawingml/2006/spreadsheetDrawing">
      <xdr:col>85</xdr:col>
      <xdr:colOff>127000</xdr:colOff>
      <xdr:row>79</xdr:row>
      <xdr:rowOff>14605</xdr:rowOff>
    </xdr:to>
    <xdr:cxnSp macro="">
      <xdr:nvCxnSpPr>
        <xdr:cNvPr id="629" name="直線コネクタ 628"/>
        <xdr:cNvCxnSpPr/>
      </xdr:nvCxnSpPr>
      <xdr:spPr>
        <a:xfrm flipV="1">
          <a:off x="15481300" y="1347343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34670" cy="254000"/>
    <xdr:sp macro="" textlink="">
      <xdr:nvSpPr>
        <xdr:cNvPr id="630" name="災害復旧費平均値テキスト"/>
        <xdr:cNvSpPr txBox="1"/>
      </xdr:nvSpPr>
      <xdr:spPr>
        <a:xfrm>
          <a:off x="16370300" y="132651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40640</xdr:rowOff>
    </xdr:from>
    <xdr:to xmlns:xdr="http://schemas.openxmlformats.org/drawingml/2006/spreadsheetDrawing">
      <xdr:col>85</xdr:col>
      <xdr:colOff>177800</xdr:colOff>
      <xdr:row>78</xdr:row>
      <xdr:rowOff>142240</xdr:rowOff>
    </xdr:to>
    <xdr:sp macro="" textlink="">
      <xdr:nvSpPr>
        <xdr:cNvPr id="631" name="フローチャート: 判断 630"/>
        <xdr:cNvSpPr/>
      </xdr:nvSpPr>
      <xdr:spPr>
        <a:xfrm>
          <a:off x="16268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107315</xdr:rowOff>
    </xdr:from>
    <xdr:to xmlns:xdr="http://schemas.openxmlformats.org/drawingml/2006/spreadsheetDrawing">
      <xdr:col>81</xdr:col>
      <xdr:colOff>50800</xdr:colOff>
      <xdr:row>79</xdr:row>
      <xdr:rowOff>14605</xdr:rowOff>
    </xdr:to>
    <xdr:cxnSp macro="">
      <xdr:nvCxnSpPr>
        <xdr:cNvPr id="632" name="直線コネクタ 631"/>
        <xdr:cNvCxnSpPr/>
      </xdr:nvCxnSpPr>
      <xdr:spPr>
        <a:xfrm>
          <a:off x="14592300" y="134804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53975</xdr:rowOff>
    </xdr:from>
    <xdr:to xmlns:xdr="http://schemas.openxmlformats.org/drawingml/2006/spreadsheetDrawing">
      <xdr:col>81</xdr:col>
      <xdr:colOff>101600</xdr:colOff>
      <xdr:row>78</xdr:row>
      <xdr:rowOff>155575</xdr:rowOff>
    </xdr:to>
    <xdr:sp macro="" textlink="">
      <xdr:nvSpPr>
        <xdr:cNvPr id="633" name="フローチャート: 判断 632"/>
        <xdr:cNvSpPr/>
      </xdr:nvSpPr>
      <xdr:spPr>
        <a:xfrm>
          <a:off x="1543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xdr:rowOff>
    </xdr:from>
    <xdr:ext cx="529590" cy="259080"/>
    <xdr:sp macro="" textlink="">
      <xdr:nvSpPr>
        <xdr:cNvPr id="634" name="テキスト ボックス 633"/>
        <xdr:cNvSpPr txBox="1"/>
      </xdr:nvSpPr>
      <xdr:spPr>
        <a:xfrm>
          <a:off x="15213965" y="13202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107315</xdr:rowOff>
    </xdr:from>
    <xdr:to xmlns:xdr="http://schemas.openxmlformats.org/drawingml/2006/spreadsheetDrawing">
      <xdr:col>76</xdr:col>
      <xdr:colOff>114300</xdr:colOff>
      <xdr:row>78</xdr:row>
      <xdr:rowOff>122555</xdr:rowOff>
    </xdr:to>
    <xdr:cxnSp macro="">
      <xdr:nvCxnSpPr>
        <xdr:cNvPr id="635" name="直線コネクタ 634"/>
        <xdr:cNvCxnSpPr/>
      </xdr:nvCxnSpPr>
      <xdr:spPr>
        <a:xfrm flipV="1">
          <a:off x="13703300" y="134804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60960</xdr:rowOff>
    </xdr:from>
    <xdr:to xmlns:xdr="http://schemas.openxmlformats.org/drawingml/2006/spreadsheetDrawing">
      <xdr:col>76</xdr:col>
      <xdr:colOff>165100</xdr:colOff>
      <xdr:row>78</xdr:row>
      <xdr:rowOff>162560</xdr:rowOff>
    </xdr:to>
    <xdr:sp macro="" textlink="">
      <xdr:nvSpPr>
        <xdr:cNvPr id="636" name="フローチャート: 判断 635"/>
        <xdr:cNvSpPr/>
      </xdr:nvSpPr>
      <xdr:spPr>
        <a:xfrm>
          <a:off x="14541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153670</xdr:rowOff>
    </xdr:from>
    <xdr:ext cx="529590" cy="259080"/>
    <xdr:sp macro="" textlink="">
      <xdr:nvSpPr>
        <xdr:cNvPr id="637" name="テキスト ボックス 636"/>
        <xdr:cNvSpPr txBox="1"/>
      </xdr:nvSpPr>
      <xdr:spPr>
        <a:xfrm>
          <a:off x="14324965" y="13526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80010</xdr:rowOff>
    </xdr:from>
    <xdr:to xmlns:xdr="http://schemas.openxmlformats.org/drawingml/2006/spreadsheetDrawing">
      <xdr:col>71</xdr:col>
      <xdr:colOff>177800</xdr:colOff>
      <xdr:row>78</xdr:row>
      <xdr:rowOff>122555</xdr:rowOff>
    </xdr:to>
    <xdr:cxnSp macro="">
      <xdr:nvCxnSpPr>
        <xdr:cNvPr id="638" name="直線コネクタ 637"/>
        <xdr:cNvCxnSpPr/>
      </xdr:nvCxnSpPr>
      <xdr:spPr>
        <a:xfrm>
          <a:off x="12814300" y="134531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24765</xdr:rowOff>
    </xdr:from>
    <xdr:to xmlns:xdr="http://schemas.openxmlformats.org/drawingml/2006/spreadsheetDrawing">
      <xdr:col>72</xdr:col>
      <xdr:colOff>38100</xdr:colOff>
      <xdr:row>78</xdr:row>
      <xdr:rowOff>126365</xdr:rowOff>
    </xdr:to>
    <xdr:sp macro="" textlink="">
      <xdr:nvSpPr>
        <xdr:cNvPr id="639" name="フローチャート: 判断 638"/>
        <xdr:cNvSpPr/>
      </xdr:nvSpPr>
      <xdr:spPr>
        <a:xfrm>
          <a:off x="13652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143510</xdr:rowOff>
    </xdr:from>
    <xdr:ext cx="529590" cy="254000"/>
    <xdr:sp macro="" textlink="">
      <xdr:nvSpPr>
        <xdr:cNvPr id="640" name="テキスト ボックス 639"/>
        <xdr:cNvSpPr txBox="1"/>
      </xdr:nvSpPr>
      <xdr:spPr>
        <a:xfrm>
          <a:off x="13435965" y="1317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39370</xdr:rowOff>
    </xdr:from>
    <xdr:to xmlns:xdr="http://schemas.openxmlformats.org/drawingml/2006/spreadsheetDrawing">
      <xdr:col>67</xdr:col>
      <xdr:colOff>101600</xdr:colOff>
      <xdr:row>78</xdr:row>
      <xdr:rowOff>140970</xdr:rowOff>
    </xdr:to>
    <xdr:sp macro="" textlink="">
      <xdr:nvSpPr>
        <xdr:cNvPr id="641" name="フローチャート: 判断 640"/>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132080</xdr:rowOff>
    </xdr:from>
    <xdr:ext cx="529590" cy="254000"/>
    <xdr:sp macro="" textlink="">
      <xdr:nvSpPr>
        <xdr:cNvPr id="642" name="テキスト ボックス 641"/>
        <xdr:cNvSpPr txBox="1"/>
      </xdr:nvSpPr>
      <xdr:spPr>
        <a:xfrm>
          <a:off x="12546965" y="135051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49530</xdr:rowOff>
    </xdr:from>
    <xdr:to xmlns:xdr="http://schemas.openxmlformats.org/drawingml/2006/spreadsheetDrawing">
      <xdr:col>85</xdr:col>
      <xdr:colOff>177800</xdr:colOff>
      <xdr:row>78</xdr:row>
      <xdr:rowOff>151130</xdr:rowOff>
    </xdr:to>
    <xdr:sp macro="" textlink="">
      <xdr:nvSpPr>
        <xdr:cNvPr id="648" name="楕円 647"/>
        <xdr:cNvSpPr/>
      </xdr:nvSpPr>
      <xdr:spPr>
        <a:xfrm>
          <a:off x="162687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19050</xdr:rowOff>
    </xdr:from>
    <xdr:ext cx="534670" cy="254000"/>
    <xdr:sp macro="" textlink="">
      <xdr:nvSpPr>
        <xdr:cNvPr id="649" name="災害復旧費該当値テキスト"/>
        <xdr:cNvSpPr txBox="1"/>
      </xdr:nvSpPr>
      <xdr:spPr>
        <a:xfrm>
          <a:off x="16370300" y="133921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135255</xdr:rowOff>
    </xdr:from>
    <xdr:to xmlns:xdr="http://schemas.openxmlformats.org/drawingml/2006/spreadsheetDrawing">
      <xdr:col>81</xdr:col>
      <xdr:colOff>101600</xdr:colOff>
      <xdr:row>79</xdr:row>
      <xdr:rowOff>65405</xdr:rowOff>
    </xdr:to>
    <xdr:sp macro="" textlink="">
      <xdr:nvSpPr>
        <xdr:cNvPr id="650" name="楕円 649"/>
        <xdr:cNvSpPr/>
      </xdr:nvSpPr>
      <xdr:spPr>
        <a:xfrm>
          <a:off x="15430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56515</xdr:rowOff>
    </xdr:from>
    <xdr:ext cx="464820" cy="258445"/>
    <xdr:sp macro="" textlink="">
      <xdr:nvSpPr>
        <xdr:cNvPr id="651" name="テキスト ボックス 650"/>
        <xdr:cNvSpPr txBox="1"/>
      </xdr:nvSpPr>
      <xdr:spPr>
        <a:xfrm>
          <a:off x="15246350" y="13601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56515</xdr:rowOff>
    </xdr:from>
    <xdr:to xmlns:xdr="http://schemas.openxmlformats.org/drawingml/2006/spreadsheetDrawing">
      <xdr:col>76</xdr:col>
      <xdr:colOff>165100</xdr:colOff>
      <xdr:row>78</xdr:row>
      <xdr:rowOff>158115</xdr:rowOff>
    </xdr:to>
    <xdr:sp macro="" textlink="">
      <xdr:nvSpPr>
        <xdr:cNvPr id="652" name="楕円 651"/>
        <xdr:cNvSpPr/>
      </xdr:nvSpPr>
      <xdr:spPr>
        <a:xfrm>
          <a:off x="14541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3175</xdr:rowOff>
    </xdr:from>
    <xdr:ext cx="529590" cy="259080"/>
    <xdr:sp macro="" textlink="">
      <xdr:nvSpPr>
        <xdr:cNvPr id="653" name="テキスト ボックス 652"/>
        <xdr:cNvSpPr txBox="1"/>
      </xdr:nvSpPr>
      <xdr:spPr>
        <a:xfrm>
          <a:off x="14324965" y="132048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71755</xdr:rowOff>
    </xdr:from>
    <xdr:to xmlns:xdr="http://schemas.openxmlformats.org/drawingml/2006/spreadsheetDrawing">
      <xdr:col>72</xdr:col>
      <xdr:colOff>38100</xdr:colOff>
      <xdr:row>79</xdr:row>
      <xdr:rowOff>1905</xdr:rowOff>
    </xdr:to>
    <xdr:sp macro="" textlink="">
      <xdr:nvSpPr>
        <xdr:cNvPr id="654" name="楕円 653"/>
        <xdr:cNvSpPr/>
      </xdr:nvSpPr>
      <xdr:spPr>
        <a:xfrm>
          <a:off x="13652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164465</xdr:rowOff>
    </xdr:from>
    <xdr:ext cx="529590" cy="259080"/>
    <xdr:sp macro="" textlink="">
      <xdr:nvSpPr>
        <xdr:cNvPr id="655" name="テキスト ボックス 654"/>
        <xdr:cNvSpPr txBox="1"/>
      </xdr:nvSpPr>
      <xdr:spPr>
        <a:xfrm>
          <a:off x="13435965" y="13537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130810</xdr:rowOff>
    </xdr:to>
    <xdr:sp macro="" textlink="">
      <xdr:nvSpPr>
        <xdr:cNvPr id="656" name="楕円 655"/>
        <xdr:cNvSpPr/>
      </xdr:nvSpPr>
      <xdr:spPr>
        <a:xfrm>
          <a:off x="12763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147320</xdr:rowOff>
    </xdr:from>
    <xdr:ext cx="529590" cy="259080"/>
    <xdr:sp macro="" textlink="">
      <xdr:nvSpPr>
        <xdr:cNvPr id="657" name="テキスト ボックス 656"/>
        <xdr:cNvSpPr txBox="1"/>
      </xdr:nvSpPr>
      <xdr:spPr>
        <a:xfrm>
          <a:off x="12546965" y="131775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6" name="テキスト ボックス 665"/>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69" name="テキスト ボックス 668"/>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0550" cy="259080"/>
    <xdr:sp macro="" textlink="">
      <xdr:nvSpPr>
        <xdr:cNvPr id="671" name="テキスト ボックス 670"/>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0550" cy="254000"/>
    <xdr:sp macro="" textlink="">
      <xdr:nvSpPr>
        <xdr:cNvPr id="673" name="テキスト ボックス 672"/>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0550" cy="259080"/>
    <xdr:sp macro="" textlink="">
      <xdr:nvSpPr>
        <xdr:cNvPr id="675" name="テキスト ボックス 674"/>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77" name="テキスト ボックス 676"/>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9" name="テキスト ボックス 678"/>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88900</xdr:rowOff>
    </xdr:from>
    <xdr:to xmlns:xdr="http://schemas.openxmlformats.org/drawingml/2006/spreadsheetDrawing">
      <xdr:col>85</xdr:col>
      <xdr:colOff>126365</xdr:colOff>
      <xdr:row>99</xdr:row>
      <xdr:rowOff>41275</xdr:rowOff>
    </xdr:to>
    <xdr:cxnSp macro="">
      <xdr:nvCxnSpPr>
        <xdr:cNvPr id="681" name="直線コネクタ 680"/>
        <xdr:cNvCxnSpPr/>
      </xdr:nvCxnSpPr>
      <xdr:spPr>
        <a:xfrm flipV="1">
          <a:off x="1631759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45085</xdr:rowOff>
    </xdr:from>
    <xdr:ext cx="378460" cy="258445"/>
    <xdr:sp macro="" textlink="">
      <xdr:nvSpPr>
        <xdr:cNvPr id="682"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41275</xdr:rowOff>
    </xdr:from>
    <xdr:to xmlns:xdr="http://schemas.openxmlformats.org/drawingml/2006/spreadsheetDrawing">
      <xdr:col>86</xdr:col>
      <xdr:colOff>25400</xdr:colOff>
      <xdr:row>99</xdr:row>
      <xdr:rowOff>41275</xdr:rowOff>
    </xdr:to>
    <xdr:cxnSp macro="">
      <xdr:nvCxnSpPr>
        <xdr:cNvPr id="683" name="直線コネクタ 682"/>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35560</xdr:rowOff>
    </xdr:from>
    <xdr:ext cx="598805" cy="259080"/>
    <xdr:sp macro="" textlink="">
      <xdr:nvSpPr>
        <xdr:cNvPr id="684" name="公債費最大値テキスト"/>
        <xdr:cNvSpPr txBox="1"/>
      </xdr:nvSpPr>
      <xdr:spPr>
        <a:xfrm>
          <a:off x="163703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88900</xdr:rowOff>
    </xdr:from>
    <xdr:to xmlns:xdr="http://schemas.openxmlformats.org/drawingml/2006/spreadsheetDrawing">
      <xdr:col>86</xdr:col>
      <xdr:colOff>25400</xdr:colOff>
      <xdr:row>91</xdr:row>
      <xdr:rowOff>88900</xdr:rowOff>
    </xdr:to>
    <xdr:cxnSp macro="">
      <xdr:nvCxnSpPr>
        <xdr:cNvPr id="685" name="直線コネクタ 684"/>
        <xdr:cNvCxnSpPr/>
      </xdr:nvCxnSpPr>
      <xdr:spPr>
        <a:xfrm>
          <a:off x="16230600" y="1569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100965</xdr:rowOff>
    </xdr:from>
    <xdr:to xmlns:xdr="http://schemas.openxmlformats.org/drawingml/2006/spreadsheetDrawing">
      <xdr:col>85</xdr:col>
      <xdr:colOff>127000</xdr:colOff>
      <xdr:row>96</xdr:row>
      <xdr:rowOff>112395</xdr:rowOff>
    </xdr:to>
    <xdr:cxnSp macro="">
      <xdr:nvCxnSpPr>
        <xdr:cNvPr id="686" name="直線コネクタ 685"/>
        <xdr:cNvCxnSpPr/>
      </xdr:nvCxnSpPr>
      <xdr:spPr>
        <a:xfrm>
          <a:off x="15481300" y="165601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62230</xdr:rowOff>
    </xdr:from>
    <xdr:ext cx="598805" cy="259080"/>
    <xdr:sp macro="" textlink="">
      <xdr:nvSpPr>
        <xdr:cNvPr id="687" name="公債費平均値テキスト"/>
        <xdr:cNvSpPr txBox="1"/>
      </xdr:nvSpPr>
      <xdr:spPr>
        <a:xfrm>
          <a:off x="16370300" y="16349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39370</xdr:rowOff>
    </xdr:from>
    <xdr:to xmlns:xdr="http://schemas.openxmlformats.org/drawingml/2006/spreadsheetDrawing">
      <xdr:col>85</xdr:col>
      <xdr:colOff>177800</xdr:colOff>
      <xdr:row>96</xdr:row>
      <xdr:rowOff>140970</xdr:rowOff>
    </xdr:to>
    <xdr:sp macro="" textlink="">
      <xdr:nvSpPr>
        <xdr:cNvPr id="688" name="フローチャート: 判断 687"/>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100965</xdr:rowOff>
    </xdr:from>
    <xdr:to xmlns:xdr="http://schemas.openxmlformats.org/drawingml/2006/spreadsheetDrawing">
      <xdr:col>81</xdr:col>
      <xdr:colOff>50800</xdr:colOff>
      <xdr:row>96</xdr:row>
      <xdr:rowOff>110490</xdr:rowOff>
    </xdr:to>
    <xdr:cxnSp macro="">
      <xdr:nvCxnSpPr>
        <xdr:cNvPr id="689" name="直線コネクタ 688"/>
        <xdr:cNvCxnSpPr/>
      </xdr:nvCxnSpPr>
      <xdr:spPr>
        <a:xfrm flipV="1">
          <a:off x="14592300" y="165601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12700</xdr:rowOff>
    </xdr:from>
    <xdr:to xmlns:xdr="http://schemas.openxmlformats.org/drawingml/2006/spreadsheetDrawing">
      <xdr:col>81</xdr:col>
      <xdr:colOff>101600</xdr:colOff>
      <xdr:row>96</xdr:row>
      <xdr:rowOff>114300</xdr:rowOff>
    </xdr:to>
    <xdr:sp macro="" textlink="">
      <xdr:nvSpPr>
        <xdr:cNvPr id="690" name="フローチャート: 判断 689"/>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130810</xdr:rowOff>
    </xdr:from>
    <xdr:ext cx="593725" cy="259080"/>
    <xdr:sp macro="" textlink="">
      <xdr:nvSpPr>
        <xdr:cNvPr id="691" name="テキスト ボックス 690"/>
        <xdr:cNvSpPr txBox="1"/>
      </xdr:nvSpPr>
      <xdr:spPr>
        <a:xfrm>
          <a:off x="15181580" y="162471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110490</xdr:rowOff>
    </xdr:from>
    <xdr:to xmlns:xdr="http://schemas.openxmlformats.org/drawingml/2006/spreadsheetDrawing">
      <xdr:col>76</xdr:col>
      <xdr:colOff>114300</xdr:colOff>
      <xdr:row>96</xdr:row>
      <xdr:rowOff>144145</xdr:rowOff>
    </xdr:to>
    <xdr:cxnSp macro="">
      <xdr:nvCxnSpPr>
        <xdr:cNvPr id="692" name="直線コネクタ 691"/>
        <xdr:cNvCxnSpPr/>
      </xdr:nvCxnSpPr>
      <xdr:spPr>
        <a:xfrm flipV="1">
          <a:off x="13703300" y="165696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54610</xdr:rowOff>
    </xdr:from>
    <xdr:to xmlns:xdr="http://schemas.openxmlformats.org/drawingml/2006/spreadsheetDrawing">
      <xdr:col>76</xdr:col>
      <xdr:colOff>165100</xdr:colOff>
      <xdr:row>96</xdr:row>
      <xdr:rowOff>156210</xdr:rowOff>
    </xdr:to>
    <xdr:sp macro="" textlink="">
      <xdr:nvSpPr>
        <xdr:cNvPr id="693" name="フローチャート: 判断 692"/>
        <xdr:cNvSpPr/>
      </xdr:nvSpPr>
      <xdr:spPr>
        <a:xfrm>
          <a:off x="14541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1270</xdr:rowOff>
    </xdr:from>
    <xdr:ext cx="593725" cy="259080"/>
    <xdr:sp macro="" textlink="">
      <xdr:nvSpPr>
        <xdr:cNvPr id="694" name="テキスト ボックス 693"/>
        <xdr:cNvSpPr txBox="1"/>
      </xdr:nvSpPr>
      <xdr:spPr>
        <a:xfrm>
          <a:off x="14292580" y="16289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114300</xdr:rowOff>
    </xdr:from>
    <xdr:to xmlns:xdr="http://schemas.openxmlformats.org/drawingml/2006/spreadsheetDrawing">
      <xdr:col>71</xdr:col>
      <xdr:colOff>177800</xdr:colOff>
      <xdr:row>96</xdr:row>
      <xdr:rowOff>144145</xdr:rowOff>
    </xdr:to>
    <xdr:cxnSp macro="">
      <xdr:nvCxnSpPr>
        <xdr:cNvPr id="695" name="直線コネクタ 694"/>
        <xdr:cNvCxnSpPr/>
      </xdr:nvCxnSpPr>
      <xdr:spPr>
        <a:xfrm>
          <a:off x="12814300" y="165735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84455</xdr:rowOff>
    </xdr:from>
    <xdr:to xmlns:xdr="http://schemas.openxmlformats.org/drawingml/2006/spreadsheetDrawing">
      <xdr:col>72</xdr:col>
      <xdr:colOff>38100</xdr:colOff>
      <xdr:row>97</xdr:row>
      <xdr:rowOff>14605</xdr:rowOff>
    </xdr:to>
    <xdr:sp macro="" textlink="">
      <xdr:nvSpPr>
        <xdr:cNvPr id="696" name="フローチャート: 判断 695"/>
        <xdr:cNvSpPr/>
      </xdr:nvSpPr>
      <xdr:spPr>
        <a:xfrm>
          <a:off x="13652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31115</xdr:rowOff>
    </xdr:from>
    <xdr:ext cx="593725" cy="254000"/>
    <xdr:sp macro="" textlink="">
      <xdr:nvSpPr>
        <xdr:cNvPr id="697" name="テキスト ボックス 696"/>
        <xdr:cNvSpPr txBox="1"/>
      </xdr:nvSpPr>
      <xdr:spPr>
        <a:xfrm>
          <a:off x="13403580" y="163188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83185</xdr:rowOff>
    </xdr:from>
    <xdr:to xmlns:xdr="http://schemas.openxmlformats.org/drawingml/2006/spreadsheetDrawing">
      <xdr:col>67</xdr:col>
      <xdr:colOff>101600</xdr:colOff>
      <xdr:row>97</xdr:row>
      <xdr:rowOff>13335</xdr:rowOff>
    </xdr:to>
    <xdr:sp macro="" textlink="">
      <xdr:nvSpPr>
        <xdr:cNvPr id="698" name="フローチャート: 判断 697"/>
        <xdr:cNvSpPr/>
      </xdr:nvSpPr>
      <xdr:spPr>
        <a:xfrm>
          <a:off x="12763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4445</xdr:rowOff>
    </xdr:from>
    <xdr:ext cx="593725" cy="259080"/>
    <xdr:sp macro="" textlink="">
      <xdr:nvSpPr>
        <xdr:cNvPr id="699" name="テキスト ボックス 698"/>
        <xdr:cNvSpPr txBox="1"/>
      </xdr:nvSpPr>
      <xdr:spPr>
        <a:xfrm>
          <a:off x="12514580" y="16635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61595</xdr:rowOff>
    </xdr:from>
    <xdr:to xmlns:xdr="http://schemas.openxmlformats.org/drawingml/2006/spreadsheetDrawing">
      <xdr:col>85</xdr:col>
      <xdr:colOff>177800</xdr:colOff>
      <xdr:row>96</xdr:row>
      <xdr:rowOff>163195</xdr:rowOff>
    </xdr:to>
    <xdr:sp macro="" textlink="">
      <xdr:nvSpPr>
        <xdr:cNvPr id="705" name="楕円 704"/>
        <xdr:cNvSpPr/>
      </xdr:nvSpPr>
      <xdr:spPr>
        <a:xfrm>
          <a:off x="162687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40640</xdr:rowOff>
    </xdr:from>
    <xdr:ext cx="598805" cy="254000"/>
    <xdr:sp macro="" textlink="">
      <xdr:nvSpPr>
        <xdr:cNvPr id="706" name="公債費該当値テキスト"/>
        <xdr:cNvSpPr txBox="1"/>
      </xdr:nvSpPr>
      <xdr:spPr>
        <a:xfrm>
          <a:off x="16370300" y="164998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50165</xdr:rowOff>
    </xdr:from>
    <xdr:to xmlns:xdr="http://schemas.openxmlformats.org/drawingml/2006/spreadsheetDrawing">
      <xdr:col>81</xdr:col>
      <xdr:colOff>101600</xdr:colOff>
      <xdr:row>96</xdr:row>
      <xdr:rowOff>151765</xdr:rowOff>
    </xdr:to>
    <xdr:sp macro="" textlink="">
      <xdr:nvSpPr>
        <xdr:cNvPr id="707" name="楕円 706"/>
        <xdr:cNvSpPr/>
      </xdr:nvSpPr>
      <xdr:spPr>
        <a:xfrm>
          <a:off x="15430500" y="165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143510</xdr:rowOff>
    </xdr:from>
    <xdr:ext cx="593725" cy="254000"/>
    <xdr:sp macro="" textlink="">
      <xdr:nvSpPr>
        <xdr:cNvPr id="708" name="テキスト ボックス 707"/>
        <xdr:cNvSpPr txBox="1"/>
      </xdr:nvSpPr>
      <xdr:spPr>
        <a:xfrm>
          <a:off x="15181580" y="166027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59690</xdr:rowOff>
    </xdr:from>
    <xdr:to xmlns:xdr="http://schemas.openxmlformats.org/drawingml/2006/spreadsheetDrawing">
      <xdr:col>76</xdr:col>
      <xdr:colOff>165100</xdr:colOff>
      <xdr:row>96</xdr:row>
      <xdr:rowOff>161290</xdr:rowOff>
    </xdr:to>
    <xdr:sp macro="" textlink="">
      <xdr:nvSpPr>
        <xdr:cNvPr id="709" name="楕円 708"/>
        <xdr:cNvSpPr/>
      </xdr:nvSpPr>
      <xdr:spPr>
        <a:xfrm>
          <a:off x="14541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152400</xdr:rowOff>
    </xdr:from>
    <xdr:ext cx="593725" cy="259080"/>
    <xdr:sp macro="" textlink="">
      <xdr:nvSpPr>
        <xdr:cNvPr id="710" name="テキスト ボックス 709"/>
        <xdr:cNvSpPr txBox="1"/>
      </xdr:nvSpPr>
      <xdr:spPr>
        <a:xfrm>
          <a:off x="14292580" y="16611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93345</xdr:rowOff>
    </xdr:from>
    <xdr:to xmlns:xdr="http://schemas.openxmlformats.org/drawingml/2006/spreadsheetDrawing">
      <xdr:col>72</xdr:col>
      <xdr:colOff>38100</xdr:colOff>
      <xdr:row>97</xdr:row>
      <xdr:rowOff>23495</xdr:rowOff>
    </xdr:to>
    <xdr:sp macro="" textlink="">
      <xdr:nvSpPr>
        <xdr:cNvPr id="711" name="楕円 710"/>
        <xdr:cNvSpPr/>
      </xdr:nvSpPr>
      <xdr:spPr>
        <a:xfrm>
          <a:off x="13652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14605</xdr:rowOff>
    </xdr:from>
    <xdr:ext cx="593725" cy="259080"/>
    <xdr:sp macro="" textlink="">
      <xdr:nvSpPr>
        <xdr:cNvPr id="712" name="テキスト ボックス 711"/>
        <xdr:cNvSpPr txBox="1"/>
      </xdr:nvSpPr>
      <xdr:spPr>
        <a:xfrm>
          <a:off x="13403580" y="166452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63500</xdr:rowOff>
    </xdr:from>
    <xdr:to xmlns:xdr="http://schemas.openxmlformats.org/drawingml/2006/spreadsheetDrawing">
      <xdr:col>67</xdr:col>
      <xdr:colOff>101600</xdr:colOff>
      <xdr:row>96</xdr:row>
      <xdr:rowOff>165100</xdr:rowOff>
    </xdr:to>
    <xdr:sp macro="" textlink="">
      <xdr:nvSpPr>
        <xdr:cNvPr id="713" name="楕円 712"/>
        <xdr:cNvSpPr/>
      </xdr:nvSpPr>
      <xdr:spPr>
        <a:xfrm>
          <a:off x="12763500" y="16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10160</xdr:rowOff>
    </xdr:from>
    <xdr:ext cx="593725" cy="259080"/>
    <xdr:sp macro="" textlink="">
      <xdr:nvSpPr>
        <xdr:cNvPr id="714" name="テキスト ボックス 713"/>
        <xdr:cNvSpPr txBox="1"/>
      </xdr:nvSpPr>
      <xdr:spPr>
        <a:xfrm>
          <a:off x="12514580" y="16297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3" name="テキスト ボックス 722"/>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26" name="テキスト ボックス 725"/>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280" cy="254000"/>
    <xdr:sp macro="" textlink="">
      <xdr:nvSpPr>
        <xdr:cNvPr id="728" name="テキスト ボックス 727"/>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30" name="テキスト ボックス 729"/>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32" name="テキスト ボックス 731"/>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4" name="テキスト ボックス 733"/>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31115</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160020</xdr:rowOff>
    </xdr:from>
    <xdr:ext cx="249555" cy="259080"/>
    <xdr:sp macro="" textlink="">
      <xdr:nvSpPr>
        <xdr:cNvPr id="737" name="諸支出金最小値テキスト"/>
        <xdr:cNvSpPr txBox="1"/>
      </xdr:nvSpPr>
      <xdr:spPr>
        <a:xfrm>
          <a:off x="222123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149225</xdr:rowOff>
    </xdr:from>
    <xdr:ext cx="534670" cy="259080"/>
    <xdr:sp macro="" textlink="">
      <xdr:nvSpPr>
        <xdr:cNvPr id="739" name="諸支出金最大値テキスト"/>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31115</xdr:rowOff>
    </xdr:from>
    <xdr:to xmlns:xdr="http://schemas.openxmlformats.org/drawingml/2006/spreadsheetDrawing">
      <xdr:col>116</xdr:col>
      <xdr:colOff>152400</xdr:colOff>
      <xdr:row>30</xdr:row>
      <xdr:rowOff>31115</xdr:rowOff>
    </xdr:to>
    <xdr:cxnSp macro="">
      <xdr:nvCxnSpPr>
        <xdr:cNvPr id="740" name="直線コネクタ 739"/>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378460" cy="254000"/>
    <xdr:sp macro="" textlink="">
      <xdr:nvSpPr>
        <xdr:cNvPr id="742" name="諸支出金平均値テキスト"/>
        <xdr:cNvSpPr txBox="1"/>
      </xdr:nvSpPr>
      <xdr:spPr>
        <a:xfrm>
          <a:off x="22212300" y="6421120"/>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54610</xdr:rowOff>
    </xdr:from>
    <xdr:to xmlns:xdr="http://schemas.openxmlformats.org/drawingml/2006/spreadsheetDrawing">
      <xdr:col>116</xdr:col>
      <xdr:colOff>114300</xdr:colOff>
      <xdr:row>38</xdr:row>
      <xdr:rowOff>156210</xdr:rowOff>
    </xdr:to>
    <xdr:sp macro="" textlink="">
      <xdr:nvSpPr>
        <xdr:cNvPr id="743" name="フローチャート: 判断 742"/>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20955</xdr:rowOff>
    </xdr:from>
    <xdr:to xmlns:xdr="http://schemas.openxmlformats.org/drawingml/2006/spreadsheetDrawing">
      <xdr:col>112</xdr:col>
      <xdr:colOff>38100</xdr:colOff>
      <xdr:row>38</xdr:row>
      <xdr:rowOff>122555</xdr:rowOff>
    </xdr:to>
    <xdr:sp macro="" textlink="">
      <xdr:nvSpPr>
        <xdr:cNvPr id="745" name="フローチャート: 判断 744"/>
        <xdr:cNvSpPr/>
      </xdr:nvSpPr>
      <xdr:spPr>
        <a:xfrm>
          <a:off x="21272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139065</xdr:rowOff>
    </xdr:from>
    <xdr:ext cx="378460" cy="259080"/>
    <xdr:sp macro="" textlink="">
      <xdr:nvSpPr>
        <xdr:cNvPr id="746" name="テキスト ボックス 745"/>
        <xdr:cNvSpPr txBox="1"/>
      </xdr:nvSpPr>
      <xdr:spPr>
        <a:xfrm>
          <a:off x="21134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73660</xdr:rowOff>
    </xdr:from>
    <xdr:to xmlns:xdr="http://schemas.openxmlformats.org/drawingml/2006/spreadsheetDrawing">
      <xdr:col>107</xdr:col>
      <xdr:colOff>101600</xdr:colOff>
      <xdr:row>39</xdr:row>
      <xdr:rowOff>3810</xdr:rowOff>
    </xdr:to>
    <xdr:sp macro="" textlink="">
      <xdr:nvSpPr>
        <xdr:cNvPr id="748" name="フローチャート: 判断 747"/>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20320</xdr:rowOff>
    </xdr:from>
    <xdr:ext cx="378460" cy="254000"/>
    <xdr:sp macro="" textlink="">
      <xdr:nvSpPr>
        <xdr:cNvPr id="749" name="テキスト ボックス 748"/>
        <xdr:cNvSpPr txBox="1"/>
      </xdr:nvSpPr>
      <xdr:spPr>
        <a:xfrm>
          <a:off x="20245070" y="63639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55245</xdr:rowOff>
    </xdr:from>
    <xdr:to xmlns:xdr="http://schemas.openxmlformats.org/drawingml/2006/spreadsheetDrawing">
      <xdr:col>102</xdr:col>
      <xdr:colOff>165100</xdr:colOff>
      <xdr:row>38</xdr:row>
      <xdr:rowOff>156845</xdr:rowOff>
    </xdr:to>
    <xdr:sp macro="" textlink="">
      <xdr:nvSpPr>
        <xdr:cNvPr id="751" name="フローチャート: 判断 750"/>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1905</xdr:rowOff>
    </xdr:from>
    <xdr:ext cx="378460" cy="259080"/>
    <xdr:sp macro="" textlink="">
      <xdr:nvSpPr>
        <xdr:cNvPr id="752" name="テキスト ボックス 751"/>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3" name="フローチャート: 判断 752"/>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125730</xdr:rowOff>
    </xdr:from>
    <xdr:ext cx="378460" cy="259080"/>
    <xdr:sp macro="" textlink="">
      <xdr:nvSpPr>
        <xdr:cNvPr id="754" name="テキスト ボックス 753"/>
        <xdr:cNvSpPr txBox="1"/>
      </xdr:nvSpPr>
      <xdr:spPr>
        <a:xfrm>
          <a:off x="18467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33020</xdr:rowOff>
    </xdr:from>
    <xdr:ext cx="249555" cy="259080"/>
    <xdr:sp macro="" textlink="">
      <xdr:nvSpPr>
        <xdr:cNvPr id="761" name="諸支出金該当値テキスト"/>
        <xdr:cNvSpPr txBox="1"/>
      </xdr:nvSpPr>
      <xdr:spPr>
        <a:xfrm>
          <a:off x="222123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63" name="テキスト ボックス 762"/>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65" name="テキスト ボックス 764"/>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67" name="テキスト ボックス 766"/>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69" name="テキスト ボックス 768"/>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8" name="テキスト ボックス 777"/>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81" name="テキスト ボックス 780"/>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83" name="テキスト ボックス 782"/>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795" name="テキスト ボックス 794"/>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798" name="テキスト ボックス 797"/>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01" name="テキスト ボックス 800"/>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03" name="テキスト ボックス 802"/>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12" name="テキスト ボックス 811"/>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14" name="テキスト ボックス 813"/>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16" name="テキスト ボックス 815"/>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18" name="テキスト ボックス 817"/>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歳出での増額の主なものとしては、教育費で26,697円増額しており、これは小中学校統合に係る学校施設整備事業の実施によるものが要因であると考えられる。また、消防費においても17,498円増額しており、これは防災無線再整備事業の実施や防災対策基金への積立によるものが要因である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減額の主なものとしては、土木費で▲23,395円減額しており、これは道路改良事業費が大幅に減ったことが要因であると考えられる。また、総務費においても▲22,153円減額しており、これは退職事務組合負担金において特別負担金や負担金率が減少したことにより負担金が減額したことが要因であると考えら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実質収支額については、若干の変動はあるものの継続的に黒字を維持している。実質単年度収支については、92,524千円の赤字となり、標準財政規模に占める割合は前年度の</a:t>
          </a:r>
          <a:r>
            <a:rPr kumimoji="1" lang="ja-JP" altLang="en-US" sz="1400">
              <a:latin typeface="ＭＳ ゴシック"/>
              <a:ea typeface="ＭＳ ゴシック"/>
            </a:rPr>
            <a:t>▲0.50％</a:t>
          </a:r>
          <a:r>
            <a:rPr kumimoji="1" lang="ja-JP" altLang="en-US" sz="1400">
              <a:latin typeface="ＭＳ ゴシック"/>
              <a:ea typeface="ＭＳ ゴシック"/>
            </a:rPr>
            <a:t>から▲1.67％となった。</a:t>
          </a:r>
          <a:r>
            <a:rPr kumimoji="1" lang="ja-JP" altLang="en-US" sz="1400">
              <a:latin typeface="ＭＳ ゴシック"/>
              <a:ea typeface="ＭＳ ゴシック"/>
            </a:rPr>
            <a:t>　財政調整基金残高については、前年決算剰余金の積立と10,000千円の取崩しを行ったことで1,284千円の微増となった。財政調整基金残高の標準財政規模比については、65.23%から65.52%となった。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和歌山県日高川町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各会計とも黒字ではあるが、水道事業会計、下水道事業会計については、今後、施設の老朽化に伴い更新費用の増加が見込まれるため、使用料の検討を行い経営の健全化を図る必要がある。</a:t>
          </a:r>
          <a:endParaRPr kumimoji="1" lang="en-US" altLang="ja-JP" sz="1400">
            <a:latin typeface="ＭＳ ゴシック"/>
            <a:ea typeface="ＭＳ ゴシック"/>
          </a:endParaRPr>
        </a:p>
        <a:p>
          <a:r>
            <a:rPr kumimoji="1" lang="ja-JP" altLang="en-US" sz="1400">
              <a:latin typeface="ＭＳ ゴシック"/>
              <a:ea typeface="ＭＳ ゴシック"/>
            </a:rPr>
            <a:t>　国民健康保険事業、介護保険事業、後期高齢者医療に係る特別会計についても今後、高齢化社会の進展により医療費や介護サービス利用者の増加による費用の増加が見込まれるため、保険料</a:t>
          </a:r>
          <a:r>
            <a:rPr kumimoji="1" lang="en-US" altLang="ja-JP" sz="1400">
              <a:latin typeface="ＭＳ ゴシック"/>
              <a:ea typeface="ＭＳ ゴシック"/>
            </a:rPr>
            <a:t>(</a:t>
          </a:r>
          <a:r>
            <a:rPr kumimoji="1" lang="ja-JP" altLang="en-US" sz="1400">
              <a:latin typeface="ＭＳ ゴシック"/>
              <a:ea typeface="ＭＳ ゴシック"/>
            </a:rPr>
            <a:t>税</a:t>
          </a:r>
          <a:r>
            <a:rPr kumimoji="1" lang="en-US" altLang="ja-JP" sz="1400">
              <a:latin typeface="ＭＳ ゴシック"/>
              <a:ea typeface="ＭＳ ゴシック"/>
            </a:rPr>
            <a:t>)</a:t>
          </a:r>
          <a:r>
            <a:rPr kumimoji="1" lang="ja-JP" altLang="en-US" sz="1400">
              <a:latin typeface="ＭＳ ゴシック"/>
              <a:ea typeface="ＭＳ ゴシック"/>
            </a:rPr>
            <a:t>の適正化や、健康増進・予防推進等の施策を実施し、経営の安定化を図る必要がある。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03925_&#26085;&#39640;&#24029;&#30010;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2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139</v>
      </c>
      <c r="C3" s="22"/>
      <c r="D3" s="22"/>
      <c r="E3" s="44"/>
      <c r="F3" s="44"/>
      <c r="G3" s="44"/>
      <c r="H3" s="44"/>
      <c r="I3" s="44"/>
      <c r="J3" s="44"/>
      <c r="K3" s="44"/>
      <c r="L3" s="44" t="s">
        <v>73</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9767614</v>
      </c>
      <c r="BO4" s="216"/>
      <c r="BP4" s="216"/>
      <c r="BQ4" s="216"/>
      <c r="BR4" s="216"/>
      <c r="BS4" s="216"/>
      <c r="BT4" s="216"/>
      <c r="BU4" s="219"/>
      <c r="BV4" s="213">
        <v>9911790</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2.2000000000000002</v>
      </c>
      <c r="CU4" s="237"/>
      <c r="CV4" s="237"/>
      <c r="CW4" s="237"/>
      <c r="CX4" s="237"/>
      <c r="CY4" s="237"/>
      <c r="CZ4" s="237"/>
      <c r="DA4" s="245"/>
      <c r="DB4" s="229">
        <v>3.8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75</v>
      </c>
      <c r="AV5" s="139"/>
      <c r="AW5" s="139"/>
      <c r="AX5" s="139"/>
      <c r="AY5" s="190" t="s">
        <v>147</v>
      </c>
      <c r="AZ5" s="198"/>
      <c r="BA5" s="198"/>
      <c r="BB5" s="198"/>
      <c r="BC5" s="198"/>
      <c r="BD5" s="198"/>
      <c r="BE5" s="198"/>
      <c r="BF5" s="198"/>
      <c r="BG5" s="198"/>
      <c r="BH5" s="198"/>
      <c r="BI5" s="198"/>
      <c r="BJ5" s="198"/>
      <c r="BK5" s="198"/>
      <c r="BL5" s="198"/>
      <c r="BM5" s="209"/>
      <c r="BN5" s="214">
        <v>9592909</v>
      </c>
      <c r="BO5" s="217"/>
      <c r="BP5" s="217"/>
      <c r="BQ5" s="217"/>
      <c r="BR5" s="217"/>
      <c r="BS5" s="217"/>
      <c r="BT5" s="217"/>
      <c r="BU5" s="220"/>
      <c r="BV5" s="214">
        <v>9665350</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87.1</v>
      </c>
      <c r="CU5" s="238"/>
      <c r="CV5" s="238"/>
      <c r="CW5" s="238"/>
      <c r="CX5" s="238"/>
      <c r="CY5" s="238"/>
      <c r="CZ5" s="238"/>
      <c r="DA5" s="246"/>
      <c r="DB5" s="230">
        <v>86.6</v>
      </c>
      <c r="DC5" s="238"/>
      <c r="DD5" s="238"/>
      <c r="DE5" s="238"/>
      <c r="DF5" s="238"/>
      <c r="DG5" s="238"/>
      <c r="DH5" s="238"/>
      <c r="DI5" s="246"/>
    </row>
    <row r="6" spans="1:119" ht="18.75" customHeight="1">
      <c r="A6" s="2"/>
      <c r="B6" s="8" t="s">
        <v>161</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168</v>
      </c>
      <c r="AZ6" s="198"/>
      <c r="BA6" s="198"/>
      <c r="BB6" s="198"/>
      <c r="BC6" s="198"/>
      <c r="BD6" s="198"/>
      <c r="BE6" s="198"/>
      <c r="BF6" s="198"/>
      <c r="BG6" s="198"/>
      <c r="BH6" s="198"/>
      <c r="BI6" s="198"/>
      <c r="BJ6" s="198"/>
      <c r="BK6" s="198"/>
      <c r="BL6" s="198"/>
      <c r="BM6" s="209"/>
      <c r="BN6" s="214">
        <v>174705</v>
      </c>
      <c r="BO6" s="217"/>
      <c r="BP6" s="217"/>
      <c r="BQ6" s="217"/>
      <c r="BR6" s="217"/>
      <c r="BS6" s="217"/>
      <c r="BT6" s="217"/>
      <c r="BU6" s="220"/>
      <c r="BV6" s="214">
        <v>246440</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87.5</v>
      </c>
      <c r="CU6" s="239"/>
      <c r="CV6" s="239"/>
      <c r="CW6" s="239"/>
      <c r="CX6" s="239"/>
      <c r="CY6" s="239"/>
      <c r="CZ6" s="239"/>
      <c r="DA6" s="247"/>
      <c r="DB6" s="231">
        <v>87.4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75</v>
      </c>
      <c r="AV7" s="139"/>
      <c r="AW7" s="139"/>
      <c r="AX7" s="139"/>
      <c r="AY7" s="190" t="s">
        <v>174</v>
      </c>
      <c r="AZ7" s="198"/>
      <c r="BA7" s="198"/>
      <c r="BB7" s="198"/>
      <c r="BC7" s="198"/>
      <c r="BD7" s="198"/>
      <c r="BE7" s="198"/>
      <c r="BF7" s="198"/>
      <c r="BG7" s="198"/>
      <c r="BH7" s="198"/>
      <c r="BI7" s="198"/>
      <c r="BJ7" s="198"/>
      <c r="BK7" s="198"/>
      <c r="BL7" s="198"/>
      <c r="BM7" s="209"/>
      <c r="BN7" s="214">
        <v>55013</v>
      </c>
      <c r="BO7" s="217"/>
      <c r="BP7" s="217"/>
      <c r="BQ7" s="217"/>
      <c r="BR7" s="217"/>
      <c r="BS7" s="217"/>
      <c r="BT7" s="217"/>
      <c r="BU7" s="220"/>
      <c r="BV7" s="214">
        <v>32940</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5546751</v>
      </c>
      <c r="CU7" s="217"/>
      <c r="CV7" s="217"/>
      <c r="CW7" s="217"/>
      <c r="CX7" s="217"/>
      <c r="CY7" s="217"/>
      <c r="CZ7" s="217"/>
      <c r="DA7" s="220"/>
      <c r="DB7" s="214">
        <v>5569293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180</v>
      </c>
      <c r="AV8" s="139"/>
      <c r="AW8" s="139"/>
      <c r="AX8" s="139"/>
      <c r="AY8" s="190" t="s">
        <v>182</v>
      </c>
      <c r="AZ8" s="198"/>
      <c r="BA8" s="198"/>
      <c r="BB8" s="198"/>
      <c r="BC8" s="198"/>
      <c r="BD8" s="198"/>
      <c r="BE8" s="198"/>
      <c r="BF8" s="198"/>
      <c r="BG8" s="198"/>
      <c r="BH8" s="198"/>
      <c r="BI8" s="198"/>
      <c r="BJ8" s="198"/>
      <c r="BK8" s="198"/>
      <c r="BL8" s="198"/>
      <c r="BM8" s="209"/>
      <c r="BN8" s="214">
        <v>119692</v>
      </c>
      <c r="BO8" s="217"/>
      <c r="BP8" s="217"/>
      <c r="BQ8" s="217"/>
      <c r="BR8" s="217"/>
      <c r="BS8" s="217"/>
      <c r="BT8" s="217"/>
      <c r="BU8" s="220"/>
      <c r="BV8" s="214">
        <v>213500</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0.24</v>
      </c>
      <c r="CU8" s="240"/>
      <c r="CV8" s="240"/>
      <c r="CW8" s="240"/>
      <c r="CX8" s="240"/>
      <c r="CY8" s="240"/>
      <c r="CZ8" s="240"/>
      <c r="DA8" s="248"/>
      <c r="DB8" s="232">
        <v>0.24</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9219</v>
      </c>
      <c r="S9" s="106"/>
      <c r="T9" s="106"/>
      <c r="U9" s="106"/>
      <c r="V9" s="117"/>
      <c r="W9" s="127" t="s">
        <v>184</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75</v>
      </c>
      <c r="AV9" s="139"/>
      <c r="AW9" s="139"/>
      <c r="AX9" s="139"/>
      <c r="AY9" s="190" t="s">
        <v>77</v>
      </c>
      <c r="AZ9" s="198"/>
      <c r="BA9" s="198"/>
      <c r="BB9" s="198"/>
      <c r="BC9" s="198"/>
      <c r="BD9" s="198"/>
      <c r="BE9" s="198"/>
      <c r="BF9" s="198"/>
      <c r="BG9" s="198"/>
      <c r="BH9" s="198"/>
      <c r="BI9" s="198"/>
      <c r="BJ9" s="198"/>
      <c r="BK9" s="198"/>
      <c r="BL9" s="198"/>
      <c r="BM9" s="209"/>
      <c r="BN9" s="214">
        <v>-93808</v>
      </c>
      <c r="BO9" s="217"/>
      <c r="BP9" s="217"/>
      <c r="BQ9" s="217"/>
      <c r="BR9" s="217"/>
      <c r="BS9" s="217"/>
      <c r="BT9" s="217"/>
      <c r="BU9" s="220"/>
      <c r="BV9" s="214">
        <v>-22574</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16.100000000000001</v>
      </c>
      <c r="CU9" s="238"/>
      <c r="CV9" s="238"/>
      <c r="CW9" s="238"/>
      <c r="CX9" s="238"/>
      <c r="CY9" s="238"/>
      <c r="CZ9" s="238"/>
      <c r="DA9" s="246"/>
      <c r="DB9" s="230">
        <v>16.399999999999999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9776</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180</v>
      </c>
      <c r="AV10" s="139"/>
      <c r="AW10" s="139"/>
      <c r="AX10" s="139"/>
      <c r="AY10" s="190" t="s">
        <v>192</v>
      </c>
      <c r="AZ10" s="198"/>
      <c r="BA10" s="198"/>
      <c r="BB10" s="198"/>
      <c r="BC10" s="198"/>
      <c r="BD10" s="198"/>
      <c r="BE10" s="198"/>
      <c r="BF10" s="198"/>
      <c r="BG10" s="198"/>
      <c r="BH10" s="198"/>
      <c r="BI10" s="198"/>
      <c r="BJ10" s="198"/>
      <c r="BK10" s="198"/>
      <c r="BL10" s="198"/>
      <c r="BM10" s="209"/>
      <c r="BN10" s="214">
        <v>11284</v>
      </c>
      <c r="BO10" s="217"/>
      <c r="BP10" s="217"/>
      <c r="BQ10" s="217"/>
      <c r="BR10" s="217"/>
      <c r="BS10" s="217"/>
      <c r="BT10" s="217"/>
      <c r="BU10" s="220"/>
      <c r="BV10" s="214">
        <v>9898</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67</v>
      </c>
      <c r="AN11" s="58"/>
      <c r="AO11" s="58"/>
      <c r="AP11" s="58"/>
      <c r="AQ11" s="58"/>
      <c r="AR11" s="58"/>
      <c r="AS11" s="58"/>
      <c r="AT11" s="63"/>
      <c r="AU11" s="182" t="s">
        <v>180</v>
      </c>
      <c r="AV11" s="139"/>
      <c r="AW11" s="139"/>
      <c r="AX11" s="139"/>
      <c r="AY11" s="190" t="s">
        <v>201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208</v>
      </c>
      <c r="M12" s="75"/>
      <c r="N12" s="75"/>
      <c r="O12" s="75"/>
      <c r="P12" s="75"/>
      <c r="Q12" s="87"/>
      <c r="R12" s="99">
        <v>9202</v>
      </c>
      <c r="S12" s="108"/>
      <c r="T12" s="108"/>
      <c r="U12" s="108"/>
      <c r="V12" s="120"/>
      <c r="W12" s="132" t="s">
        <v>5</v>
      </c>
      <c r="X12" s="139"/>
      <c r="Y12" s="139"/>
      <c r="Z12" s="139"/>
      <c r="AA12" s="139"/>
      <c r="AB12" s="144"/>
      <c r="AC12" s="148" t="s">
        <v>116</v>
      </c>
      <c r="AD12" s="155"/>
      <c r="AE12" s="155"/>
      <c r="AF12" s="155"/>
      <c r="AG12" s="158"/>
      <c r="AH12" s="148" t="s">
        <v>209</v>
      </c>
      <c r="AI12" s="155"/>
      <c r="AJ12" s="155"/>
      <c r="AK12" s="155"/>
      <c r="AL12" s="170"/>
      <c r="AM12" s="175" t="s">
        <v>211</v>
      </c>
      <c r="AN12" s="58"/>
      <c r="AO12" s="58"/>
      <c r="AP12" s="58"/>
      <c r="AQ12" s="58"/>
      <c r="AR12" s="58"/>
      <c r="AS12" s="58"/>
      <c r="AT12" s="63"/>
      <c r="AU12" s="182" t="s">
        <v>75</v>
      </c>
      <c r="AV12" s="139"/>
      <c r="AW12" s="139"/>
      <c r="AX12" s="139"/>
      <c r="AY12" s="190" t="s">
        <v>213</v>
      </c>
      <c r="AZ12" s="198"/>
      <c r="BA12" s="198"/>
      <c r="BB12" s="198"/>
      <c r="BC12" s="198"/>
      <c r="BD12" s="198"/>
      <c r="BE12" s="198"/>
      <c r="BF12" s="198"/>
      <c r="BG12" s="198"/>
      <c r="BH12" s="198"/>
      <c r="BI12" s="198"/>
      <c r="BJ12" s="198"/>
      <c r="BK12" s="198"/>
      <c r="BL12" s="198"/>
      <c r="BM12" s="209"/>
      <c r="BN12" s="214">
        <v>10000</v>
      </c>
      <c r="BO12" s="217"/>
      <c r="BP12" s="217"/>
      <c r="BQ12" s="217"/>
      <c r="BR12" s="217"/>
      <c r="BS12" s="217"/>
      <c r="BT12" s="217"/>
      <c r="BU12" s="220"/>
      <c r="BV12" s="214">
        <v>15000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9137</v>
      </c>
      <c r="S13" s="109"/>
      <c r="T13" s="109"/>
      <c r="U13" s="109"/>
      <c r="V13" s="121"/>
      <c r="W13" s="130" t="s">
        <v>218</v>
      </c>
      <c r="X13" s="56"/>
      <c r="Y13" s="56"/>
      <c r="Z13" s="56"/>
      <c r="AA13" s="56"/>
      <c r="AB13" s="25"/>
      <c r="AC13" s="72">
        <v>1004</v>
      </c>
      <c r="AD13" s="80"/>
      <c r="AE13" s="80"/>
      <c r="AF13" s="80"/>
      <c r="AG13" s="84"/>
      <c r="AH13" s="72">
        <v>1261</v>
      </c>
      <c r="AI13" s="80"/>
      <c r="AJ13" s="80"/>
      <c r="AK13" s="80"/>
      <c r="AL13" s="118"/>
      <c r="AM13" s="175" t="s">
        <v>219</v>
      </c>
      <c r="AN13" s="58"/>
      <c r="AO13" s="58"/>
      <c r="AP13" s="58"/>
      <c r="AQ13" s="58"/>
      <c r="AR13" s="58"/>
      <c r="AS13" s="58"/>
      <c r="AT13" s="63"/>
      <c r="AU13" s="182" t="s">
        <v>180</v>
      </c>
      <c r="AV13" s="139"/>
      <c r="AW13" s="139"/>
      <c r="AX13" s="139"/>
      <c r="AY13" s="190" t="s">
        <v>221</v>
      </c>
      <c r="AZ13" s="198"/>
      <c r="BA13" s="198"/>
      <c r="BB13" s="198"/>
      <c r="BC13" s="198"/>
      <c r="BD13" s="198"/>
      <c r="BE13" s="198"/>
      <c r="BF13" s="198"/>
      <c r="BG13" s="198"/>
      <c r="BH13" s="198"/>
      <c r="BI13" s="198"/>
      <c r="BJ13" s="198"/>
      <c r="BK13" s="198"/>
      <c r="BL13" s="198"/>
      <c r="BM13" s="209"/>
      <c r="BN13" s="214">
        <v>-92524</v>
      </c>
      <c r="BO13" s="217"/>
      <c r="BP13" s="217"/>
      <c r="BQ13" s="217"/>
      <c r="BR13" s="217"/>
      <c r="BS13" s="217"/>
      <c r="BT13" s="217"/>
      <c r="BU13" s="220"/>
      <c r="BV13" s="214">
        <v>-27676</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10.6</v>
      </c>
      <c r="CU13" s="238"/>
      <c r="CV13" s="238"/>
      <c r="CW13" s="238"/>
      <c r="CX13" s="238"/>
      <c r="CY13" s="238"/>
      <c r="CZ13" s="238"/>
      <c r="DA13" s="246"/>
      <c r="DB13" s="230">
        <v>10.3</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9360</v>
      </c>
      <c r="S14" s="109"/>
      <c r="T14" s="109"/>
      <c r="U14" s="109"/>
      <c r="V14" s="121"/>
      <c r="W14" s="129"/>
      <c r="X14" s="57"/>
      <c r="Y14" s="57"/>
      <c r="Z14" s="57"/>
      <c r="AA14" s="57"/>
      <c r="AB14" s="24"/>
      <c r="AC14" s="149">
        <v>22.1</v>
      </c>
      <c r="AD14" s="156"/>
      <c r="AE14" s="156"/>
      <c r="AF14" s="156"/>
      <c r="AG14" s="159"/>
      <c r="AH14" s="149">
        <v>25.4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205</v>
      </c>
      <c r="CU14" s="242"/>
      <c r="CV14" s="242"/>
      <c r="CW14" s="242"/>
      <c r="CX14" s="242"/>
      <c r="CY14" s="242"/>
      <c r="CZ14" s="242"/>
      <c r="DA14" s="250"/>
      <c r="DB14" s="234" t="s">
        <v>205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9292</v>
      </c>
      <c r="S15" s="109"/>
      <c r="T15" s="109"/>
      <c r="U15" s="109"/>
      <c r="V15" s="121"/>
      <c r="W15" s="130" t="s">
        <v>7</v>
      </c>
      <c r="X15" s="56"/>
      <c r="Y15" s="56"/>
      <c r="Z15" s="56"/>
      <c r="AA15" s="56"/>
      <c r="AB15" s="25"/>
      <c r="AC15" s="72">
        <v>982</v>
      </c>
      <c r="AD15" s="80"/>
      <c r="AE15" s="80"/>
      <c r="AF15" s="80"/>
      <c r="AG15" s="84"/>
      <c r="AH15" s="72">
        <v>1039</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1294110</v>
      </c>
      <c r="BO15" s="216"/>
      <c r="BP15" s="216"/>
      <c r="BQ15" s="216"/>
      <c r="BR15" s="216"/>
      <c r="BS15" s="216"/>
      <c r="BT15" s="216"/>
      <c r="BU15" s="219"/>
      <c r="BV15" s="213">
        <v>1277789</v>
      </c>
      <c r="BW15" s="216"/>
      <c r="BX15" s="216"/>
      <c r="BY15" s="216"/>
      <c r="BZ15" s="216"/>
      <c r="CA15" s="216"/>
      <c r="CB15" s="216"/>
      <c r="CC15" s="219"/>
      <c r="CD15" s="222" t="s">
        <v>217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233</v>
      </c>
      <c r="S16" s="110"/>
      <c r="T16" s="110"/>
      <c r="U16" s="110"/>
      <c r="V16" s="122"/>
      <c r="W16" s="129"/>
      <c r="X16" s="57"/>
      <c r="Y16" s="57"/>
      <c r="Z16" s="57"/>
      <c r="AA16" s="57"/>
      <c r="AB16" s="24"/>
      <c r="AC16" s="149">
        <v>21.6</v>
      </c>
      <c r="AD16" s="156"/>
      <c r="AE16" s="156"/>
      <c r="AF16" s="156"/>
      <c r="AG16" s="159"/>
      <c r="AH16" s="149">
        <v>20.9</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5218259</v>
      </c>
      <c r="BO16" s="217"/>
      <c r="BP16" s="217"/>
      <c r="BQ16" s="217"/>
      <c r="BR16" s="217"/>
      <c r="BS16" s="217"/>
      <c r="BT16" s="217"/>
      <c r="BU16" s="220"/>
      <c r="BV16" s="214">
        <v>5210756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233</v>
      </c>
      <c r="S17" s="110"/>
      <c r="T17" s="110"/>
      <c r="U17" s="110"/>
      <c r="V17" s="122"/>
      <c r="W17" s="130" t="s">
        <v>100</v>
      </c>
      <c r="X17" s="56"/>
      <c r="Y17" s="56"/>
      <c r="Z17" s="56"/>
      <c r="AA17" s="56"/>
      <c r="AB17" s="25"/>
      <c r="AC17" s="72">
        <v>2567</v>
      </c>
      <c r="AD17" s="80"/>
      <c r="AE17" s="80"/>
      <c r="AF17" s="80"/>
      <c r="AG17" s="84"/>
      <c r="AH17" s="72">
        <v>2665</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1598127</v>
      </c>
      <c r="BO17" s="217"/>
      <c r="BP17" s="217"/>
      <c r="BQ17" s="217"/>
      <c r="BR17" s="217"/>
      <c r="BS17" s="217"/>
      <c r="BT17" s="217"/>
      <c r="BU17" s="220"/>
      <c r="BV17" s="214">
        <v>1582766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331.59</v>
      </c>
      <c r="M18" s="70"/>
      <c r="N18" s="70"/>
      <c r="O18" s="70"/>
      <c r="P18" s="70"/>
      <c r="Q18" s="70"/>
      <c r="R18" s="102"/>
      <c r="S18" s="102"/>
      <c r="T18" s="102"/>
      <c r="U18" s="102"/>
      <c r="V18" s="123"/>
      <c r="W18" s="131"/>
      <c r="X18" s="138"/>
      <c r="Y18" s="138"/>
      <c r="Z18" s="138"/>
      <c r="AA18" s="138"/>
      <c r="AB18" s="26"/>
      <c r="AC18" s="150">
        <v>56.4</v>
      </c>
      <c r="AD18" s="157"/>
      <c r="AE18" s="157"/>
      <c r="AF18" s="157"/>
      <c r="AG18" s="160"/>
      <c r="AH18" s="150">
        <v>53.7</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4851664</v>
      </c>
      <c r="BO18" s="217"/>
      <c r="BP18" s="217"/>
      <c r="BQ18" s="217"/>
      <c r="BR18" s="217"/>
      <c r="BS18" s="217"/>
      <c r="BT18" s="217"/>
      <c r="BU18" s="220"/>
      <c r="BV18" s="214">
        <v>4857302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28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134</v>
      </c>
      <c r="AZ19" s="198"/>
      <c r="BA19" s="198"/>
      <c r="BB19" s="198"/>
      <c r="BC19" s="198"/>
      <c r="BD19" s="198"/>
      <c r="BE19" s="198"/>
      <c r="BF19" s="198"/>
      <c r="BG19" s="198"/>
      <c r="BH19" s="198"/>
      <c r="BI19" s="198"/>
      <c r="BJ19" s="198"/>
      <c r="BK19" s="198"/>
      <c r="BL19" s="198"/>
      <c r="BM19" s="209"/>
      <c r="BN19" s="214">
        <v>6706943</v>
      </c>
      <c r="BO19" s="217"/>
      <c r="BP19" s="217"/>
      <c r="BQ19" s="217"/>
      <c r="BR19" s="217"/>
      <c r="BS19" s="217"/>
      <c r="BT19" s="217"/>
      <c r="BU19" s="220"/>
      <c r="BV19" s="214">
        <v>6843340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3592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55</v>
      </c>
      <c r="X22" s="33"/>
      <c r="Y22" s="41"/>
      <c r="Z22" s="50" t="s">
        <v>5</v>
      </c>
      <c r="AA22" s="56"/>
      <c r="AB22" s="56"/>
      <c r="AC22" s="56"/>
      <c r="AD22" s="56"/>
      <c r="AE22" s="56"/>
      <c r="AF22" s="56"/>
      <c r="AG22" s="25"/>
      <c r="AH22" s="163" t="s">
        <v>187</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9817967</v>
      </c>
      <c r="BO22" s="216"/>
      <c r="BP22" s="216"/>
      <c r="BQ22" s="216"/>
      <c r="BR22" s="216"/>
      <c r="BS22" s="216"/>
      <c r="BT22" s="216"/>
      <c r="BU22" s="219"/>
      <c r="BV22" s="213">
        <v>9943429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8737630</v>
      </c>
      <c r="BO23" s="217"/>
      <c r="BP23" s="217"/>
      <c r="BQ23" s="217"/>
      <c r="BR23" s="217"/>
      <c r="BS23" s="217"/>
      <c r="BT23" s="217"/>
      <c r="BU23" s="220"/>
      <c r="BV23" s="214">
        <v>8806581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7000</v>
      </c>
      <c r="R24" s="80"/>
      <c r="S24" s="80"/>
      <c r="T24" s="80"/>
      <c r="U24" s="80"/>
      <c r="V24" s="84"/>
      <c r="W24" s="134"/>
      <c r="X24" s="34"/>
      <c r="Y24" s="42"/>
      <c r="Z24" s="52" t="s">
        <v>252</v>
      </c>
      <c r="AA24" s="58"/>
      <c r="AB24" s="58"/>
      <c r="AC24" s="58"/>
      <c r="AD24" s="58"/>
      <c r="AE24" s="58"/>
      <c r="AF24" s="58"/>
      <c r="AG24" s="63"/>
      <c r="AH24" s="72">
        <v>137</v>
      </c>
      <c r="AI24" s="80"/>
      <c r="AJ24" s="80"/>
      <c r="AK24" s="80"/>
      <c r="AL24" s="84"/>
      <c r="AM24" s="72">
        <v>437715</v>
      </c>
      <c r="AN24" s="80"/>
      <c r="AO24" s="80"/>
      <c r="AP24" s="80"/>
      <c r="AQ24" s="80"/>
      <c r="AR24" s="84"/>
      <c r="AS24" s="72">
        <v>3195</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7278775</v>
      </c>
      <c r="BO24" s="217"/>
      <c r="BP24" s="217"/>
      <c r="BQ24" s="217"/>
      <c r="BR24" s="217"/>
      <c r="BS24" s="217"/>
      <c r="BT24" s="217"/>
      <c r="BU24" s="220"/>
      <c r="BV24" s="214">
        <v>7132125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5700</v>
      </c>
      <c r="R25" s="80"/>
      <c r="S25" s="80"/>
      <c r="T25" s="80"/>
      <c r="U25" s="80"/>
      <c r="V25" s="84"/>
      <c r="W25" s="134"/>
      <c r="X25" s="34"/>
      <c r="Y25" s="42"/>
      <c r="Z25" s="52" t="s">
        <v>258</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1082099</v>
      </c>
      <c r="BO25" s="216"/>
      <c r="BP25" s="216"/>
      <c r="BQ25" s="216"/>
      <c r="BR25" s="216"/>
      <c r="BS25" s="216"/>
      <c r="BT25" s="216"/>
      <c r="BU25" s="219"/>
      <c r="BV25" s="213">
        <v>33682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5200</v>
      </c>
      <c r="R26" s="80"/>
      <c r="S26" s="80"/>
      <c r="T26" s="80"/>
      <c r="U26" s="80"/>
      <c r="V26" s="84"/>
      <c r="W26" s="134"/>
      <c r="X26" s="34"/>
      <c r="Y26" s="42"/>
      <c r="Z26" s="52" t="s">
        <v>260</v>
      </c>
      <c r="AA26" s="143"/>
      <c r="AB26" s="143"/>
      <c r="AC26" s="143"/>
      <c r="AD26" s="143"/>
      <c r="AE26" s="143"/>
      <c r="AF26" s="143"/>
      <c r="AG26" s="161"/>
      <c r="AH26" s="72">
        <v>7</v>
      </c>
      <c r="AI26" s="80"/>
      <c r="AJ26" s="80"/>
      <c r="AK26" s="80"/>
      <c r="AL26" s="84"/>
      <c r="AM26" s="72">
        <v>19236</v>
      </c>
      <c r="AN26" s="80"/>
      <c r="AO26" s="80"/>
      <c r="AP26" s="80"/>
      <c r="AQ26" s="80"/>
      <c r="AR26" s="84"/>
      <c r="AS26" s="72">
        <v>2748</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2800</v>
      </c>
      <c r="R27" s="80"/>
      <c r="S27" s="80"/>
      <c r="T27" s="80"/>
      <c r="U27" s="80"/>
      <c r="V27" s="84"/>
      <c r="W27" s="134"/>
      <c r="X27" s="34"/>
      <c r="Y27" s="42"/>
      <c r="Z27" s="52" t="s">
        <v>263</v>
      </c>
      <c r="AA27" s="58"/>
      <c r="AB27" s="58"/>
      <c r="AC27" s="58"/>
      <c r="AD27" s="58"/>
      <c r="AE27" s="58"/>
      <c r="AF27" s="58"/>
      <c r="AG27" s="63"/>
      <c r="AH27" s="72">
        <v>1</v>
      </c>
      <c r="AI27" s="80"/>
      <c r="AJ27" s="80"/>
      <c r="AK27" s="80"/>
      <c r="AL27" s="84"/>
      <c r="AM27" s="72" t="s">
        <v>266</v>
      </c>
      <c r="AN27" s="80"/>
      <c r="AO27" s="80"/>
      <c r="AP27" s="80"/>
      <c r="AQ27" s="80"/>
      <c r="AR27" s="84"/>
      <c r="AS27" s="72" t="s">
        <v>266</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137229</v>
      </c>
      <c r="BO27" s="218"/>
      <c r="BP27" s="218"/>
      <c r="BQ27" s="218"/>
      <c r="BR27" s="218"/>
      <c r="BS27" s="218"/>
      <c r="BT27" s="218"/>
      <c r="BU27" s="221"/>
      <c r="BV27" s="215">
        <v>137229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2200</v>
      </c>
      <c r="R28" s="80"/>
      <c r="S28" s="80"/>
      <c r="T28" s="80"/>
      <c r="U28" s="80"/>
      <c r="V28" s="84"/>
      <c r="W28" s="134"/>
      <c r="X28" s="34"/>
      <c r="Y28" s="42"/>
      <c r="Z28" s="52" t="s">
        <v>35</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271</v>
      </c>
      <c r="AZ28" s="201"/>
      <c r="BA28" s="201"/>
      <c r="BB28" s="204"/>
      <c r="BC28" s="189" t="s">
        <v>107</v>
      </c>
      <c r="BD28" s="197"/>
      <c r="BE28" s="197"/>
      <c r="BF28" s="197"/>
      <c r="BG28" s="197"/>
      <c r="BH28" s="197"/>
      <c r="BI28" s="197"/>
      <c r="BJ28" s="197"/>
      <c r="BK28" s="197"/>
      <c r="BL28" s="197"/>
      <c r="BM28" s="208"/>
      <c r="BN28" s="213">
        <v>3634167</v>
      </c>
      <c r="BO28" s="216"/>
      <c r="BP28" s="216"/>
      <c r="BQ28" s="216"/>
      <c r="BR28" s="216"/>
      <c r="BS28" s="216"/>
      <c r="BT28" s="216"/>
      <c r="BU28" s="219"/>
      <c r="BV28" s="213">
        <v>3632883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10</v>
      </c>
      <c r="M29" s="80"/>
      <c r="N29" s="80"/>
      <c r="O29" s="80"/>
      <c r="P29" s="84"/>
      <c r="Q29" s="72">
        <v>2000</v>
      </c>
      <c r="R29" s="80"/>
      <c r="S29" s="80"/>
      <c r="T29" s="80"/>
      <c r="U29" s="80"/>
      <c r="V29" s="84"/>
      <c r="W29" s="135"/>
      <c r="X29" s="140"/>
      <c r="Y29" s="142"/>
      <c r="Z29" s="52" t="s">
        <v>276</v>
      </c>
      <c r="AA29" s="58"/>
      <c r="AB29" s="58"/>
      <c r="AC29" s="58"/>
      <c r="AD29" s="58"/>
      <c r="AE29" s="58"/>
      <c r="AF29" s="58"/>
      <c r="AG29" s="63"/>
      <c r="AH29" s="72">
        <v>138</v>
      </c>
      <c r="AI29" s="80"/>
      <c r="AJ29" s="80"/>
      <c r="AK29" s="80"/>
      <c r="AL29" s="84"/>
      <c r="AM29" s="72">
        <v>441458</v>
      </c>
      <c r="AN29" s="80"/>
      <c r="AO29" s="80"/>
      <c r="AP29" s="80"/>
      <c r="AQ29" s="80"/>
      <c r="AR29" s="84"/>
      <c r="AS29" s="72">
        <v>3199</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1065740</v>
      </c>
      <c r="BO29" s="217"/>
      <c r="BP29" s="217"/>
      <c r="BQ29" s="217"/>
      <c r="BR29" s="217"/>
      <c r="BS29" s="217"/>
      <c r="BT29" s="217"/>
      <c r="BU29" s="220"/>
      <c r="BV29" s="214">
        <v>1042885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94.5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4327969</v>
      </c>
      <c r="BO30" s="218"/>
      <c r="BP30" s="218"/>
      <c r="BQ30" s="218"/>
      <c r="BR30" s="218"/>
      <c r="BS30" s="218"/>
      <c r="BT30" s="218"/>
      <c r="BU30" s="221"/>
      <c r="BV30" s="215">
        <v>4079077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98</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167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64</v>
      </c>
      <c r="D33" s="37"/>
      <c r="E33" s="54" t="s">
        <v>199</v>
      </c>
      <c r="F33" s="54"/>
      <c r="G33" s="54"/>
      <c r="H33" s="54"/>
      <c r="I33" s="54"/>
      <c r="J33" s="54"/>
      <c r="K33" s="54"/>
      <c r="L33" s="54"/>
      <c r="M33" s="54"/>
      <c r="N33" s="54"/>
      <c r="O33" s="54"/>
      <c r="P33" s="54"/>
      <c r="Q33" s="54"/>
      <c r="R33" s="54"/>
      <c r="S33" s="54"/>
      <c r="T33" s="54"/>
      <c r="U33" s="37" t="s">
        <v>64</v>
      </c>
      <c r="V33" s="37"/>
      <c r="W33" s="54" t="s">
        <v>199</v>
      </c>
      <c r="X33" s="54"/>
      <c r="Y33" s="54"/>
      <c r="Z33" s="54"/>
      <c r="AA33" s="54"/>
      <c r="AB33" s="54"/>
      <c r="AC33" s="54"/>
      <c r="AD33" s="54"/>
      <c r="AE33" s="54"/>
      <c r="AF33" s="54"/>
      <c r="AG33" s="54"/>
      <c r="AH33" s="54"/>
      <c r="AI33" s="54"/>
      <c r="AJ33" s="54"/>
      <c r="AK33" s="54"/>
      <c r="AL33" s="54"/>
      <c r="AM33" s="37" t="s">
        <v>64</v>
      </c>
      <c r="AN33" s="37"/>
      <c r="AO33" s="54" t="s">
        <v>199</v>
      </c>
      <c r="AP33" s="54"/>
      <c r="AQ33" s="54"/>
      <c r="AR33" s="54"/>
      <c r="AS33" s="54"/>
      <c r="AT33" s="54"/>
      <c r="AU33" s="54"/>
      <c r="AV33" s="54"/>
      <c r="AW33" s="54"/>
      <c r="AX33" s="54"/>
      <c r="AY33" s="54"/>
      <c r="AZ33" s="54"/>
      <c r="BA33" s="54"/>
      <c r="BB33" s="54"/>
      <c r="BC33" s="54"/>
      <c r="BD33" s="37"/>
      <c r="BE33" s="54" t="s">
        <v>285</v>
      </c>
      <c r="BF33" s="54"/>
      <c r="BG33" s="54" t="s">
        <v>170</v>
      </c>
      <c r="BH33" s="54"/>
      <c r="BI33" s="54"/>
      <c r="BJ33" s="54"/>
      <c r="BK33" s="54"/>
      <c r="BL33" s="54"/>
      <c r="BM33" s="54"/>
      <c r="BN33" s="54"/>
      <c r="BO33" s="54"/>
      <c r="BP33" s="54"/>
      <c r="BQ33" s="54"/>
      <c r="BR33" s="54"/>
      <c r="BS33" s="54"/>
      <c r="BT33" s="54"/>
      <c r="BU33" s="54"/>
      <c r="BV33" s="37"/>
      <c r="BW33" s="37" t="s">
        <v>285</v>
      </c>
      <c r="BX33" s="37"/>
      <c r="BY33" s="54" t="s">
        <v>114</v>
      </c>
      <c r="BZ33" s="54"/>
      <c r="CA33" s="54"/>
      <c r="CB33" s="54"/>
      <c r="CC33" s="54"/>
      <c r="CD33" s="54"/>
      <c r="CE33" s="54"/>
      <c r="CF33" s="54"/>
      <c r="CG33" s="54"/>
      <c r="CH33" s="54"/>
      <c r="CI33" s="54"/>
      <c r="CJ33" s="54"/>
      <c r="CK33" s="54"/>
      <c r="CL33" s="54"/>
      <c r="CM33" s="54"/>
      <c r="CN33" s="54"/>
      <c r="CO33" s="37" t="s">
        <v>64</v>
      </c>
      <c r="CP33" s="37"/>
      <c r="CQ33" s="54" t="s">
        <v>287</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下水道事業特別会計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御坊市外五ヶ町病院経営事務組合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日高川町ふるさと振興公社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笠松農業用水及び公共用水管理運営特別会計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国民健康保険事業川上診療所特別会計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御坊日高老人福祉施設事務組合（公営企業会計）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国民健康保険事業寒川診療所特別会計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和歌山県後期高齢者医療広域連合（特別会計）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御坊市日高川町中学校組合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御坊老人福祉施設事務組合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御坊広域行政事務組合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日高広域消防事務組合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和歌山地方税回収機構</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和歌山県後期高齢者医療広域連合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和歌山県市町村総合事務組合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tNt+al2vISfKw7Ip088N+gjaCTRfU/s3T5Ody1NrhvoIXxwddDcCv2m6yCrrpLCKlh/2XWa2r3AWJy2qt+GXg==" saltValue="4swhqih9f82tz/Zk9FUCQ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79"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C19" zoomScale="70" zoomScaleNormal="70" zoomScaleSheetLayoutView="100" workbookViewId="0">
      <selection activeCell="F3" sqref="F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532</v>
      </c>
      <c r="G33" s="883" t="s">
        <v>533</v>
      </c>
      <c r="H33" s="883" t="s">
        <v>534</v>
      </c>
      <c r="I33" s="883" t="s">
        <v>163</v>
      </c>
      <c r="J33" s="887" t="s">
        <v>256</v>
      </c>
      <c r="K33" s="862"/>
      <c r="L33" s="862"/>
      <c r="M33" s="862"/>
      <c r="N33" s="862"/>
      <c r="O33" s="862"/>
      <c r="P33" s="862"/>
    </row>
    <row r="34" spans="1:16" ht="39" customHeight="1">
      <c r="A34" s="862"/>
      <c r="B34" s="864"/>
      <c r="C34" s="870" t="s">
        <v>469</v>
      </c>
      <c r="D34" s="870"/>
      <c r="E34" s="875"/>
      <c r="F34" s="879">
        <v>5.63</v>
      </c>
      <c r="G34" s="884">
        <v>5.92</v>
      </c>
      <c r="H34" s="884">
        <v>5.66</v>
      </c>
      <c r="I34" s="884">
        <v>6.68</v>
      </c>
      <c r="J34" s="888">
        <v>7.39</v>
      </c>
      <c r="K34" s="862"/>
      <c r="L34" s="862"/>
      <c r="M34" s="862"/>
      <c r="N34" s="862"/>
      <c r="O34" s="862"/>
      <c r="P34" s="862"/>
    </row>
    <row r="35" spans="1:16" ht="39" customHeight="1">
      <c r="A35" s="862"/>
      <c r="B35" s="865"/>
      <c r="C35" s="871" t="s">
        <v>267</v>
      </c>
      <c r="D35" s="871"/>
      <c r="E35" s="876"/>
      <c r="F35" s="880">
        <v>1.77</v>
      </c>
      <c r="G35" s="885">
        <v>3.27</v>
      </c>
      <c r="H35" s="885">
        <v>4.22</v>
      </c>
      <c r="I35" s="885">
        <v>3.83</v>
      </c>
      <c r="J35" s="889">
        <v>2.15</v>
      </c>
      <c r="K35" s="862"/>
      <c r="L35" s="862"/>
      <c r="M35" s="862"/>
      <c r="N35" s="862"/>
      <c r="O35" s="862"/>
      <c r="P35" s="862"/>
    </row>
    <row r="36" spans="1:16" ht="39" customHeight="1">
      <c r="A36" s="862"/>
      <c r="B36" s="865"/>
      <c r="C36" s="871" t="s">
        <v>200</v>
      </c>
      <c r="D36" s="871"/>
      <c r="E36" s="876"/>
      <c r="F36" s="880">
        <v>1.e-002</v>
      </c>
      <c r="G36" s="885">
        <v>2.e-002</v>
      </c>
      <c r="H36" s="885">
        <v>0.19</v>
      </c>
      <c r="I36" s="885">
        <v>0.98</v>
      </c>
      <c r="J36" s="889">
        <v>1.44</v>
      </c>
      <c r="K36" s="862"/>
      <c r="L36" s="862"/>
      <c r="M36" s="862"/>
      <c r="N36" s="862"/>
      <c r="O36" s="862"/>
      <c r="P36" s="862"/>
    </row>
    <row r="37" spans="1:16" ht="39" customHeight="1">
      <c r="A37" s="862"/>
      <c r="B37" s="865"/>
      <c r="C37" s="871" t="s">
        <v>43</v>
      </c>
      <c r="D37" s="871"/>
      <c r="E37" s="876"/>
      <c r="F37" s="880">
        <v>0</v>
      </c>
      <c r="G37" s="885">
        <v>0</v>
      </c>
      <c r="H37" s="885">
        <v>0</v>
      </c>
      <c r="I37" s="885">
        <v>0.51</v>
      </c>
      <c r="J37" s="889">
        <v>0.27</v>
      </c>
      <c r="K37" s="862"/>
      <c r="L37" s="862"/>
      <c r="M37" s="862"/>
      <c r="N37" s="862"/>
      <c r="O37" s="862"/>
      <c r="P37" s="862"/>
    </row>
    <row r="38" spans="1:16" ht="39" customHeight="1">
      <c r="A38" s="862"/>
      <c r="B38" s="865"/>
      <c r="C38" s="871" t="s">
        <v>230</v>
      </c>
      <c r="D38" s="871"/>
      <c r="E38" s="876"/>
      <c r="F38" s="880">
        <v>3.e-002</v>
      </c>
      <c r="G38" s="885">
        <v>3.e-002</v>
      </c>
      <c r="H38" s="885">
        <v>4.e-002</v>
      </c>
      <c r="I38" s="885">
        <v>4.e-002</v>
      </c>
      <c r="J38" s="889">
        <v>5.e-002</v>
      </c>
      <c r="K38" s="862"/>
      <c r="L38" s="862"/>
      <c r="M38" s="862"/>
      <c r="N38" s="862"/>
      <c r="O38" s="862"/>
      <c r="P38" s="862"/>
    </row>
    <row r="39" spans="1:16" ht="39" customHeight="1">
      <c r="A39" s="862"/>
      <c r="B39" s="865"/>
      <c r="C39" s="871" t="s">
        <v>466</v>
      </c>
      <c r="D39" s="871"/>
      <c r="E39" s="876"/>
      <c r="F39" s="880">
        <v>0.18</v>
      </c>
      <c r="G39" s="885">
        <v>0.13</v>
      </c>
      <c r="H39" s="885">
        <v>0</v>
      </c>
      <c r="I39" s="885">
        <v>0</v>
      </c>
      <c r="J39" s="889">
        <v>0</v>
      </c>
      <c r="K39" s="862"/>
      <c r="L39" s="862"/>
      <c r="M39" s="862"/>
      <c r="N39" s="862"/>
      <c r="O39" s="862"/>
      <c r="P39" s="862"/>
    </row>
    <row r="40" spans="1:16" ht="39" customHeight="1">
      <c r="A40" s="862"/>
      <c r="B40" s="865"/>
      <c r="C40" s="871" t="s">
        <v>178</v>
      </c>
      <c r="D40" s="871"/>
      <c r="E40" s="876"/>
      <c r="F40" s="880">
        <v>0</v>
      </c>
      <c r="G40" s="885">
        <v>0</v>
      </c>
      <c r="H40" s="885">
        <v>0</v>
      </c>
      <c r="I40" s="885">
        <v>0</v>
      </c>
      <c r="J40" s="889">
        <v>0</v>
      </c>
      <c r="K40" s="862"/>
      <c r="L40" s="862"/>
      <c r="M40" s="862"/>
      <c r="N40" s="862"/>
      <c r="O40" s="862"/>
      <c r="P40" s="862"/>
    </row>
    <row r="41" spans="1:16" ht="39" customHeight="1">
      <c r="A41" s="862"/>
      <c r="B41" s="865"/>
      <c r="C41" s="871" t="s">
        <v>455</v>
      </c>
      <c r="D41" s="871"/>
      <c r="E41" s="876"/>
      <c r="F41" s="880">
        <v>0</v>
      </c>
      <c r="G41" s="885">
        <v>0</v>
      </c>
      <c r="H41" s="885">
        <v>0</v>
      </c>
      <c r="I41" s="885">
        <v>0</v>
      </c>
      <c r="J41" s="889">
        <v>0</v>
      </c>
      <c r="K41" s="862"/>
      <c r="L41" s="862"/>
      <c r="M41" s="862"/>
      <c r="N41" s="862"/>
      <c r="O41" s="862"/>
      <c r="P41" s="862"/>
    </row>
    <row r="42" spans="1:16" ht="39" customHeight="1">
      <c r="A42" s="862"/>
      <c r="B42" s="866"/>
      <c r="C42" s="871" t="s">
        <v>537</v>
      </c>
      <c r="D42" s="871"/>
      <c r="E42" s="876"/>
      <c r="F42" s="880" t="s">
        <v>205</v>
      </c>
      <c r="G42" s="885" t="s">
        <v>205</v>
      </c>
      <c r="H42" s="885" t="s">
        <v>205</v>
      </c>
      <c r="I42" s="885" t="s">
        <v>205</v>
      </c>
      <c r="J42" s="889" t="s">
        <v>205</v>
      </c>
      <c r="K42" s="862"/>
      <c r="L42" s="862"/>
      <c r="M42" s="862"/>
      <c r="N42" s="862"/>
      <c r="O42" s="862"/>
      <c r="P42" s="862"/>
    </row>
    <row r="43" spans="1:16" ht="39" customHeight="1">
      <c r="A43" s="862"/>
      <c r="B43" s="867"/>
      <c r="C43" s="872" t="s">
        <v>494</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8PCvWIyNZ+G7gC/7qvHOdmLt4ZK64i+q0tSmuBi2T2OatJPEMuPGh9D9bSmM3jFYRJF5oePX6BgHSlEn5buxBQ==" saltValue="GswXEu60aX4+IE0Twkpsm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7" zoomScale="60" zoomScaleNormal="60" zoomScaleSheetLayoutView="55" workbookViewId="0">
      <selection activeCell="E52" sqref="E52:J52"/>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532</v>
      </c>
      <c r="L44" s="950" t="s">
        <v>533</v>
      </c>
      <c r="M44" s="950" t="s">
        <v>534</v>
      </c>
      <c r="N44" s="950" t="s">
        <v>163</v>
      </c>
      <c r="O44" s="959" t="s">
        <v>256</v>
      </c>
      <c r="P44" s="734"/>
      <c r="Q44" s="734"/>
      <c r="R44" s="734"/>
      <c r="S44" s="734"/>
      <c r="T44" s="734"/>
      <c r="U44" s="734"/>
    </row>
    <row r="45" spans="1:21" ht="30.75" customHeight="1">
      <c r="A45" s="734"/>
      <c r="B45" s="892" t="s">
        <v>25</v>
      </c>
      <c r="C45" s="906"/>
      <c r="D45" s="916"/>
      <c r="E45" s="925" t="s">
        <v>23</v>
      </c>
      <c r="F45" s="925"/>
      <c r="G45" s="925"/>
      <c r="H45" s="925"/>
      <c r="I45" s="925"/>
      <c r="J45" s="934"/>
      <c r="K45" s="942">
        <v>1141</v>
      </c>
      <c r="L45" s="951">
        <v>1052</v>
      </c>
      <c r="M45" s="951">
        <v>1119</v>
      </c>
      <c r="N45" s="951">
        <v>1124</v>
      </c>
      <c r="O45" s="960">
        <v>1079</v>
      </c>
      <c r="P45" s="734"/>
      <c r="Q45" s="734"/>
      <c r="R45" s="734"/>
      <c r="S45" s="734"/>
      <c r="T45" s="734"/>
      <c r="U45" s="734"/>
    </row>
    <row r="46" spans="1:21" ht="30.75" customHeight="1">
      <c r="A46" s="734"/>
      <c r="B46" s="893"/>
      <c r="C46" s="907"/>
      <c r="D46" s="917"/>
      <c r="E46" s="926" t="s">
        <v>28</v>
      </c>
      <c r="F46" s="926"/>
      <c r="G46" s="926"/>
      <c r="H46" s="926"/>
      <c r="I46" s="926"/>
      <c r="J46" s="935"/>
      <c r="K46" s="943" t="s">
        <v>205</v>
      </c>
      <c r="L46" s="952" t="s">
        <v>205</v>
      </c>
      <c r="M46" s="952" t="s">
        <v>205</v>
      </c>
      <c r="N46" s="952" t="s">
        <v>205</v>
      </c>
      <c r="O46" s="961" t="s">
        <v>205</v>
      </c>
      <c r="P46" s="734"/>
      <c r="Q46" s="734"/>
      <c r="R46" s="734"/>
      <c r="S46" s="734"/>
      <c r="T46" s="734"/>
      <c r="U46" s="734"/>
    </row>
    <row r="47" spans="1:21" ht="30.75" customHeight="1">
      <c r="A47" s="734"/>
      <c r="B47" s="893"/>
      <c r="C47" s="907"/>
      <c r="D47" s="917"/>
      <c r="E47" s="926" t="s">
        <v>32</v>
      </c>
      <c r="F47" s="926"/>
      <c r="G47" s="926"/>
      <c r="H47" s="926"/>
      <c r="I47" s="926"/>
      <c r="J47" s="935"/>
      <c r="K47" s="943" t="s">
        <v>205</v>
      </c>
      <c r="L47" s="952" t="s">
        <v>205</v>
      </c>
      <c r="M47" s="952" t="s">
        <v>205</v>
      </c>
      <c r="N47" s="952" t="s">
        <v>205</v>
      </c>
      <c r="O47" s="961" t="s">
        <v>205</v>
      </c>
      <c r="P47" s="734"/>
      <c r="Q47" s="734"/>
      <c r="R47" s="734"/>
      <c r="S47" s="734"/>
      <c r="T47" s="734"/>
      <c r="U47" s="734"/>
    </row>
    <row r="48" spans="1:21" ht="30.75" customHeight="1">
      <c r="A48" s="734"/>
      <c r="B48" s="893"/>
      <c r="C48" s="907"/>
      <c r="D48" s="917"/>
      <c r="E48" s="926" t="s">
        <v>36</v>
      </c>
      <c r="F48" s="926"/>
      <c r="G48" s="926"/>
      <c r="H48" s="926"/>
      <c r="I48" s="926"/>
      <c r="J48" s="935"/>
      <c r="K48" s="943">
        <v>357</v>
      </c>
      <c r="L48" s="952">
        <v>371</v>
      </c>
      <c r="M48" s="952">
        <v>396</v>
      </c>
      <c r="N48" s="952">
        <v>396</v>
      </c>
      <c r="O48" s="961">
        <v>376</v>
      </c>
      <c r="P48" s="734"/>
      <c r="Q48" s="734"/>
      <c r="R48" s="734"/>
      <c r="S48" s="734"/>
      <c r="T48" s="734"/>
      <c r="U48" s="734"/>
    </row>
    <row r="49" spans="1:21" ht="30.75" customHeight="1">
      <c r="A49" s="734"/>
      <c r="B49" s="893"/>
      <c r="C49" s="907"/>
      <c r="D49" s="917"/>
      <c r="E49" s="926" t="s">
        <v>0</v>
      </c>
      <c r="F49" s="926"/>
      <c r="G49" s="926"/>
      <c r="H49" s="926"/>
      <c r="I49" s="926"/>
      <c r="J49" s="935"/>
      <c r="K49" s="943">
        <v>76</v>
      </c>
      <c r="L49" s="952">
        <v>71</v>
      </c>
      <c r="M49" s="952">
        <v>53</v>
      </c>
      <c r="N49" s="952">
        <v>55</v>
      </c>
      <c r="O49" s="961">
        <v>79</v>
      </c>
      <c r="P49" s="734"/>
      <c r="Q49" s="734"/>
      <c r="R49" s="734"/>
      <c r="S49" s="734"/>
      <c r="T49" s="734"/>
      <c r="U49" s="734"/>
    </row>
    <row r="50" spans="1:21" ht="30.75" customHeight="1">
      <c r="A50" s="734"/>
      <c r="B50" s="893"/>
      <c r="C50" s="907"/>
      <c r="D50" s="917"/>
      <c r="E50" s="926" t="s">
        <v>41</v>
      </c>
      <c r="F50" s="926"/>
      <c r="G50" s="926"/>
      <c r="H50" s="926"/>
      <c r="I50" s="926"/>
      <c r="J50" s="935"/>
      <c r="K50" s="943" t="s">
        <v>205</v>
      </c>
      <c r="L50" s="952" t="s">
        <v>205</v>
      </c>
      <c r="M50" s="952" t="s">
        <v>205</v>
      </c>
      <c r="N50" s="952" t="s">
        <v>205</v>
      </c>
      <c r="O50" s="961" t="s">
        <v>205</v>
      </c>
      <c r="P50" s="734"/>
      <c r="Q50" s="734"/>
      <c r="R50" s="734"/>
      <c r="S50" s="734"/>
      <c r="T50" s="734"/>
      <c r="U50" s="734"/>
    </row>
    <row r="51" spans="1:21" ht="30.75" customHeight="1">
      <c r="A51" s="734"/>
      <c r="B51" s="894"/>
      <c r="C51" s="908"/>
      <c r="D51" s="918"/>
      <c r="E51" s="926" t="s">
        <v>44</v>
      </c>
      <c r="F51" s="926"/>
      <c r="G51" s="926"/>
      <c r="H51" s="926"/>
      <c r="I51" s="926"/>
      <c r="J51" s="935"/>
      <c r="K51" s="943" t="s">
        <v>205</v>
      </c>
      <c r="L51" s="952" t="s">
        <v>205</v>
      </c>
      <c r="M51" s="952" t="s">
        <v>205</v>
      </c>
      <c r="N51" s="952" t="s">
        <v>205</v>
      </c>
      <c r="O51" s="961" t="s">
        <v>205</v>
      </c>
      <c r="P51" s="734"/>
      <c r="Q51" s="734"/>
      <c r="R51" s="734"/>
      <c r="S51" s="734"/>
      <c r="T51" s="734"/>
      <c r="U51" s="734"/>
    </row>
    <row r="52" spans="1:21" ht="30.75" customHeight="1">
      <c r="A52" s="734"/>
      <c r="B52" s="895" t="s">
        <v>47</v>
      </c>
      <c r="C52" s="909"/>
      <c r="D52" s="918"/>
      <c r="E52" s="926" t="s">
        <v>49</v>
      </c>
      <c r="F52" s="926"/>
      <c r="G52" s="926"/>
      <c r="H52" s="926"/>
      <c r="I52" s="926"/>
      <c r="J52" s="935"/>
      <c r="K52" s="943">
        <v>1153</v>
      </c>
      <c r="L52" s="952">
        <v>1066</v>
      </c>
      <c r="M52" s="952">
        <v>1091</v>
      </c>
      <c r="N52" s="952">
        <v>1094</v>
      </c>
      <c r="O52" s="961">
        <v>1053</v>
      </c>
      <c r="P52" s="734"/>
      <c r="Q52" s="734"/>
      <c r="R52" s="734"/>
      <c r="S52" s="734"/>
      <c r="T52" s="734"/>
      <c r="U52" s="734"/>
    </row>
    <row r="53" spans="1:21" ht="30.75" customHeight="1">
      <c r="A53" s="734"/>
      <c r="B53" s="896" t="s">
        <v>51</v>
      </c>
      <c r="C53" s="910"/>
      <c r="D53" s="919"/>
      <c r="E53" s="927" t="s">
        <v>54</v>
      </c>
      <c r="F53" s="927"/>
      <c r="G53" s="927"/>
      <c r="H53" s="927"/>
      <c r="I53" s="927"/>
      <c r="J53" s="936"/>
      <c r="K53" s="944">
        <v>421</v>
      </c>
      <c r="L53" s="953">
        <v>428</v>
      </c>
      <c r="M53" s="953">
        <v>477</v>
      </c>
      <c r="N53" s="953">
        <v>481</v>
      </c>
      <c r="O53" s="962">
        <v>481</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532</v>
      </c>
      <c r="L57" s="954" t="s">
        <v>533</v>
      </c>
      <c r="M57" s="954" t="s">
        <v>534</v>
      </c>
      <c r="N57" s="954" t="s">
        <v>163</v>
      </c>
      <c r="O57" s="964" t="s">
        <v>256</v>
      </c>
      <c r="P57" s="734"/>
      <c r="Q57" s="734"/>
      <c r="R57" s="734"/>
      <c r="S57" s="734"/>
      <c r="T57" s="734"/>
      <c r="U57" s="734"/>
    </row>
    <row r="58" spans="1:21" ht="31.5" customHeight="1">
      <c r="B58" s="900" t="s">
        <v>59</v>
      </c>
      <c r="C58" s="913"/>
      <c r="D58" s="920" t="s">
        <v>66</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5NEQERXtEYiT46pfpq3AtTkr3u9c91b18M66E7bcon72clOl9ByFEnvdRkPvt1Z+tludoqFJb9aQ/VLIipC6/Q==" saltValue="6/WxCSLA5JOQT+WWUuLyP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6" zoomScale="60" zoomScaleNormal="6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532</v>
      </c>
      <c r="J40" s="950" t="s">
        <v>533</v>
      </c>
      <c r="K40" s="950" t="s">
        <v>534</v>
      </c>
      <c r="L40" s="950" t="s">
        <v>163</v>
      </c>
      <c r="M40" s="990" t="s">
        <v>256</v>
      </c>
    </row>
    <row r="41" spans="2:13" ht="27.75" customHeight="1">
      <c r="B41" s="892" t="s">
        <v>38</v>
      </c>
      <c r="C41" s="906"/>
      <c r="D41" s="916"/>
      <c r="E41" s="973" t="s">
        <v>58</v>
      </c>
      <c r="F41" s="973"/>
      <c r="G41" s="973"/>
      <c r="H41" s="979"/>
      <c r="I41" s="983">
        <v>10128</v>
      </c>
      <c r="J41" s="987">
        <v>10270</v>
      </c>
      <c r="K41" s="987">
        <v>10147</v>
      </c>
      <c r="L41" s="987">
        <v>9943</v>
      </c>
      <c r="M41" s="991">
        <v>9818</v>
      </c>
    </row>
    <row r="42" spans="2:13" ht="27.75" customHeight="1">
      <c r="B42" s="893"/>
      <c r="C42" s="907"/>
      <c r="D42" s="917"/>
      <c r="E42" s="974" t="s">
        <v>76</v>
      </c>
      <c r="F42" s="974"/>
      <c r="G42" s="974"/>
      <c r="H42" s="980"/>
      <c r="I42" s="984" t="s">
        <v>205</v>
      </c>
      <c r="J42" s="988" t="s">
        <v>205</v>
      </c>
      <c r="K42" s="988" t="s">
        <v>205</v>
      </c>
      <c r="L42" s="988" t="s">
        <v>205</v>
      </c>
      <c r="M42" s="992" t="s">
        <v>205</v>
      </c>
    </row>
    <row r="43" spans="2:13" ht="27.75" customHeight="1">
      <c r="B43" s="893"/>
      <c r="C43" s="907"/>
      <c r="D43" s="917"/>
      <c r="E43" s="974" t="s">
        <v>78</v>
      </c>
      <c r="F43" s="974"/>
      <c r="G43" s="974"/>
      <c r="H43" s="980"/>
      <c r="I43" s="984">
        <v>3660</v>
      </c>
      <c r="J43" s="988">
        <v>3352</v>
      </c>
      <c r="K43" s="988">
        <v>3158</v>
      </c>
      <c r="L43" s="988">
        <v>2888</v>
      </c>
      <c r="M43" s="992">
        <v>2622</v>
      </c>
    </row>
    <row r="44" spans="2:13" ht="27.75" customHeight="1">
      <c r="B44" s="893"/>
      <c r="C44" s="907"/>
      <c r="D44" s="917"/>
      <c r="E44" s="974" t="s">
        <v>80</v>
      </c>
      <c r="F44" s="974"/>
      <c r="G44" s="974"/>
      <c r="H44" s="980"/>
      <c r="I44" s="984">
        <v>748</v>
      </c>
      <c r="J44" s="988">
        <v>738</v>
      </c>
      <c r="K44" s="988">
        <v>1053</v>
      </c>
      <c r="L44" s="988">
        <v>1190</v>
      </c>
      <c r="M44" s="992">
        <v>1272</v>
      </c>
    </row>
    <row r="45" spans="2:13" ht="27.75" customHeight="1">
      <c r="B45" s="893"/>
      <c r="C45" s="907"/>
      <c r="D45" s="917"/>
      <c r="E45" s="974" t="s">
        <v>82</v>
      </c>
      <c r="F45" s="974"/>
      <c r="G45" s="974"/>
      <c r="H45" s="980"/>
      <c r="I45" s="984">
        <v>1686</v>
      </c>
      <c r="J45" s="988">
        <v>1672</v>
      </c>
      <c r="K45" s="988">
        <v>1622</v>
      </c>
      <c r="L45" s="988">
        <v>1538</v>
      </c>
      <c r="M45" s="992">
        <v>1558</v>
      </c>
    </row>
    <row r="46" spans="2:13" ht="27.75" customHeight="1">
      <c r="B46" s="893"/>
      <c r="C46" s="907"/>
      <c r="D46" s="918"/>
      <c r="E46" s="974" t="s">
        <v>81</v>
      </c>
      <c r="F46" s="974"/>
      <c r="G46" s="974"/>
      <c r="H46" s="980"/>
      <c r="I46" s="984" t="s">
        <v>205</v>
      </c>
      <c r="J46" s="988" t="s">
        <v>205</v>
      </c>
      <c r="K46" s="988" t="s">
        <v>205</v>
      </c>
      <c r="L46" s="988" t="s">
        <v>205</v>
      </c>
      <c r="M46" s="992" t="s">
        <v>205</v>
      </c>
    </row>
    <row r="47" spans="2:13" ht="27.75" customHeight="1">
      <c r="B47" s="893"/>
      <c r="C47" s="907"/>
      <c r="D47" s="971"/>
      <c r="E47" s="975" t="s">
        <v>84</v>
      </c>
      <c r="F47" s="978"/>
      <c r="G47" s="978"/>
      <c r="H47" s="981"/>
      <c r="I47" s="984" t="s">
        <v>205</v>
      </c>
      <c r="J47" s="988" t="s">
        <v>205</v>
      </c>
      <c r="K47" s="988" t="s">
        <v>205</v>
      </c>
      <c r="L47" s="988" t="s">
        <v>205</v>
      </c>
      <c r="M47" s="992" t="s">
        <v>205</v>
      </c>
    </row>
    <row r="48" spans="2:13" ht="27.75" customHeight="1">
      <c r="B48" s="893"/>
      <c r="C48" s="907"/>
      <c r="D48" s="917"/>
      <c r="E48" s="974" t="s">
        <v>90</v>
      </c>
      <c r="F48" s="974"/>
      <c r="G48" s="974"/>
      <c r="H48" s="980"/>
      <c r="I48" s="984" t="s">
        <v>205</v>
      </c>
      <c r="J48" s="988" t="s">
        <v>205</v>
      </c>
      <c r="K48" s="988" t="s">
        <v>205</v>
      </c>
      <c r="L48" s="988" t="s">
        <v>205</v>
      </c>
      <c r="M48" s="992" t="s">
        <v>205</v>
      </c>
    </row>
    <row r="49" spans="2:13" ht="27.75" customHeight="1">
      <c r="B49" s="894"/>
      <c r="C49" s="908"/>
      <c r="D49" s="917"/>
      <c r="E49" s="974" t="s">
        <v>94</v>
      </c>
      <c r="F49" s="974"/>
      <c r="G49" s="974"/>
      <c r="H49" s="980"/>
      <c r="I49" s="984">
        <v>86</v>
      </c>
      <c r="J49" s="988" t="s">
        <v>205</v>
      </c>
      <c r="K49" s="988" t="s">
        <v>205</v>
      </c>
      <c r="L49" s="988" t="s">
        <v>205</v>
      </c>
      <c r="M49" s="992" t="s">
        <v>205</v>
      </c>
    </row>
    <row r="50" spans="2:13" ht="27.75" customHeight="1">
      <c r="B50" s="968" t="s">
        <v>96</v>
      </c>
      <c r="C50" s="970"/>
      <c r="D50" s="972"/>
      <c r="E50" s="974" t="s">
        <v>97</v>
      </c>
      <c r="F50" s="974"/>
      <c r="G50" s="974"/>
      <c r="H50" s="980"/>
      <c r="I50" s="984">
        <v>7238</v>
      </c>
      <c r="J50" s="988">
        <v>7293</v>
      </c>
      <c r="K50" s="988">
        <v>7756</v>
      </c>
      <c r="L50" s="988">
        <v>8036</v>
      </c>
      <c r="M50" s="992">
        <v>8345</v>
      </c>
    </row>
    <row r="51" spans="2:13" ht="27.75" customHeight="1">
      <c r="B51" s="893"/>
      <c r="C51" s="907"/>
      <c r="D51" s="917"/>
      <c r="E51" s="974" t="s">
        <v>99</v>
      </c>
      <c r="F51" s="974"/>
      <c r="G51" s="974"/>
      <c r="H51" s="980"/>
      <c r="I51" s="984">
        <v>3</v>
      </c>
      <c r="J51" s="988" t="s">
        <v>205</v>
      </c>
      <c r="K51" s="988" t="s">
        <v>205</v>
      </c>
      <c r="L51" s="988" t="s">
        <v>205</v>
      </c>
      <c r="M51" s="992" t="s">
        <v>205</v>
      </c>
    </row>
    <row r="52" spans="2:13" ht="27.75" customHeight="1">
      <c r="B52" s="894"/>
      <c r="C52" s="908"/>
      <c r="D52" s="917"/>
      <c r="E52" s="974" t="s">
        <v>46</v>
      </c>
      <c r="F52" s="974"/>
      <c r="G52" s="974"/>
      <c r="H52" s="980"/>
      <c r="I52" s="984">
        <v>9808</v>
      </c>
      <c r="J52" s="988">
        <v>9914</v>
      </c>
      <c r="K52" s="988">
        <v>9203</v>
      </c>
      <c r="L52" s="988">
        <v>9079</v>
      </c>
      <c r="M52" s="992">
        <v>9111</v>
      </c>
    </row>
    <row r="53" spans="2:13" ht="27.75" customHeight="1">
      <c r="B53" s="896" t="s">
        <v>51</v>
      </c>
      <c r="C53" s="910"/>
      <c r="D53" s="919"/>
      <c r="E53" s="976" t="s">
        <v>103</v>
      </c>
      <c r="F53" s="976"/>
      <c r="G53" s="976"/>
      <c r="H53" s="982"/>
      <c r="I53" s="985">
        <v>-740</v>
      </c>
      <c r="J53" s="989">
        <v>-1174</v>
      </c>
      <c r="K53" s="989">
        <v>-980</v>
      </c>
      <c r="L53" s="989">
        <v>-1556</v>
      </c>
      <c r="M53" s="993">
        <v>-2186</v>
      </c>
    </row>
    <row r="54" spans="2:13" ht="27.75" customHeight="1">
      <c r="B54" s="969"/>
      <c r="C54" s="868"/>
      <c r="D54" s="868"/>
      <c r="E54" s="977"/>
      <c r="F54" s="977"/>
      <c r="G54" s="977"/>
      <c r="H54" s="977"/>
      <c r="I54" s="986"/>
      <c r="J54" s="986"/>
      <c r="K54" s="986"/>
      <c r="L54" s="986"/>
      <c r="M54" s="986"/>
    </row>
    <row r="55" spans="2:13"/>
  </sheetData>
  <sheetProtection algorithmName="SHA-512" hashValue="3E+Ym2RSVs47ht4Fota343U/NqK0yfma2JgMV8tGWxrEq4XphgmeGaHodmQSug3EHjk+DyuXbsYE2NhjSALxAA==" saltValue="QYgmqCdLE6GJTznhT9WHY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E58" zoomScale="60" zoomScaleNormal="60" zoomScaleSheetLayoutView="100" workbookViewId="0">
      <selection activeCell="N6" sqref="N6"/>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101</v>
      </c>
    </row>
    <row r="54" spans="2:8" ht="29.25" customHeight="1">
      <c r="B54" s="994" t="s">
        <v>5</v>
      </c>
      <c r="C54" s="1000"/>
      <c r="D54" s="1000"/>
      <c r="E54" s="1009" t="s">
        <v>17</v>
      </c>
      <c r="F54" s="1016" t="s">
        <v>534</v>
      </c>
      <c r="G54" s="1016" t="s">
        <v>163</v>
      </c>
      <c r="H54" s="1024" t="s">
        <v>256</v>
      </c>
    </row>
    <row r="55" spans="2:8" ht="52.5" customHeight="1">
      <c r="B55" s="995"/>
      <c r="C55" s="1001" t="s">
        <v>107</v>
      </c>
      <c r="D55" s="1001"/>
      <c r="E55" s="1010"/>
      <c r="F55" s="1017">
        <v>3638</v>
      </c>
      <c r="G55" s="1017">
        <v>3633</v>
      </c>
      <c r="H55" s="1025">
        <v>3634</v>
      </c>
    </row>
    <row r="56" spans="2:8" ht="52.5" customHeight="1">
      <c r="B56" s="996"/>
      <c r="C56" s="1002" t="s">
        <v>110</v>
      </c>
      <c r="D56" s="1002"/>
      <c r="E56" s="1011"/>
      <c r="F56" s="1018">
        <v>1042</v>
      </c>
      <c r="G56" s="1018">
        <v>1043</v>
      </c>
      <c r="H56" s="1026">
        <v>1066</v>
      </c>
    </row>
    <row r="57" spans="2:8" ht="53.25" customHeight="1">
      <c r="B57" s="996"/>
      <c r="C57" s="1003" t="s">
        <v>74</v>
      </c>
      <c r="D57" s="1003"/>
      <c r="E57" s="1012"/>
      <c r="F57" s="1019">
        <v>3780</v>
      </c>
      <c r="G57" s="1019">
        <v>4079</v>
      </c>
      <c r="H57" s="1027">
        <v>4328</v>
      </c>
    </row>
    <row r="58" spans="2:8" ht="45.75" customHeight="1">
      <c r="B58" s="997"/>
      <c r="C58" s="1004" t="s">
        <v>33</v>
      </c>
      <c r="D58" s="1007"/>
      <c r="E58" s="1013"/>
      <c r="F58" s="1020">
        <v>1944</v>
      </c>
      <c r="G58" s="1020">
        <v>2056</v>
      </c>
      <c r="H58" s="1028">
        <v>2245</v>
      </c>
    </row>
    <row r="59" spans="2:8" ht="45.75" customHeight="1">
      <c r="B59" s="997"/>
      <c r="C59" s="1004" t="s">
        <v>70</v>
      </c>
      <c r="D59" s="1007"/>
      <c r="E59" s="1013"/>
      <c r="F59" s="1020">
        <v>588</v>
      </c>
      <c r="G59" s="1020">
        <v>788</v>
      </c>
      <c r="H59" s="1028">
        <v>908</v>
      </c>
    </row>
    <row r="60" spans="2:8" ht="45.75" customHeight="1">
      <c r="B60" s="997"/>
      <c r="C60" s="1004" t="s">
        <v>544</v>
      </c>
      <c r="D60" s="1007"/>
      <c r="E60" s="1013"/>
      <c r="F60" s="1020">
        <v>807</v>
      </c>
      <c r="G60" s="1020">
        <v>808</v>
      </c>
      <c r="H60" s="1028">
        <v>759</v>
      </c>
    </row>
    <row r="61" spans="2:8" ht="45.75" customHeight="1">
      <c r="B61" s="997"/>
      <c r="C61" s="1004" t="s">
        <v>545</v>
      </c>
      <c r="D61" s="1007"/>
      <c r="E61" s="1013"/>
      <c r="F61" s="1020">
        <v>175</v>
      </c>
      <c r="G61" s="1020">
        <v>175</v>
      </c>
      <c r="H61" s="1028">
        <v>175</v>
      </c>
    </row>
    <row r="62" spans="2:8" ht="45.75" customHeight="1">
      <c r="B62" s="998"/>
      <c r="C62" s="1005" t="s">
        <v>546</v>
      </c>
      <c r="D62" s="1008"/>
      <c r="E62" s="1014"/>
      <c r="F62" s="1021">
        <v>119</v>
      </c>
      <c r="G62" s="1021">
        <v>119</v>
      </c>
      <c r="H62" s="1029">
        <v>119</v>
      </c>
    </row>
    <row r="63" spans="2:8" ht="52.5" customHeight="1">
      <c r="B63" s="999"/>
      <c r="C63" s="1006" t="s">
        <v>112</v>
      </c>
      <c r="D63" s="1006"/>
      <c r="E63" s="1015"/>
      <c r="F63" s="1022">
        <v>8460</v>
      </c>
      <c r="G63" s="1022">
        <v>8755</v>
      </c>
      <c r="H63" s="1030">
        <v>9028</v>
      </c>
    </row>
    <row r="64" spans="2:8"/>
  </sheetData>
  <sheetProtection algorithmName="SHA-512" hashValue="ZUEebZ5+BP17hf5KhAaOBhsgKv4NkGpbw8f1N/MuUyk0i8rC1caGcw6BCP9D4Qo7gkkXdcCwrAUijgyWUNOPVw==" saltValue="bY+rWIOmD1D8hT4LU6Yhy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1"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531</v>
      </c>
      <c r="G2" s="818"/>
      <c r="H2" s="828"/>
    </row>
    <row r="3" spans="1:8">
      <c r="A3" s="782" t="s">
        <v>528</v>
      </c>
      <c r="B3" s="767"/>
      <c r="C3" s="1039"/>
      <c r="D3" s="1042">
        <v>202505</v>
      </c>
      <c r="E3" s="1044"/>
      <c r="F3" s="1047">
        <v>190274</v>
      </c>
      <c r="G3" s="1049"/>
      <c r="H3" s="1052"/>
    </row>
    <row r="4" spans="1:8">
      <c r="A4" s="754"/>
      <c r="B4" s="766"/>
      <c r="C4" s="1040"/>
      <c r="D4" s="1043">
        <v>67391</v>
      </c>
      <c r="E4" s="1045"/>
      <c r="F4" s="1048">
        <v>88584</v>
      </c>
      <c r="G4" s="1050"/>
      <c r="H4" s="1053"/>
    </row>
    <row r="5" spans="1:8">
      <c r="A5" s="782" t="s">
        <v>488</v>
      </c>
      <c r="B5" s="767"/>
      <c r="C5" s="1039"/>
      <c r="D5" s="1042">
        <v>231093</v>
      </c>
      <c r="E5" s="1044"/>
      <c r="F5" s="1047">
        <v>200194</v>
      </c>
      <c r="G5" s="1049"/>
      <c r="H5" s="1052"/>
    </row>
    <row r="6" spans="1:8">
      <c r="A6" s="754"/>
      <c r="B6" s="766"/>
      <c r="C6" s="1040"/>
      <c r="D6" s="1043">
        <v>54637</v>
      </c>
      <c r="E6" s="1045"/>
      <c r="F6" s="1048">
        <v>106422</v>
      </c>
      <c r="G6" s="1050"/>
      <c r="H6" s="1053"/>
    </row>
    <row r="7" spans="1:8">
      <c r="A7" s="782" t="s">
        <v>321</v>
      </c>
      <c r="B7" s="767"/>
      <c r="C7" s="1039"/>
      <c r="D7" s="1042">
        <v>189394</v>
      </c>
      <c r="E7" s="1044"/>
      <c r="F7" s="1047">
        <v>196914</v>
      </c>
      <c r="G7" s="1049"/>
      <c r="H7" s="1052"/>
    </row>
    <row r="8" spans="1:8">
      <c r="A8" s="754"/>
      <c r="B8" s="766"/>
      <c r="C8" s="1040"/>
      <c r="D8" s="1043">
        <v>38811</v>
      </c>
      <c r="E8" s="1045"/>
      <c r="F8" s="1048">
        <v>98966</v>
      </c>
      <c r="G8" s="1050"/>
      <c r="H8" s="1053"/>
    </row>
    <row r="9" spans="1:8">
      <c r="A9" s="782" t="s">
        <v>141</v>
      </c>
      <c r="B9" s="767"/>
      <c r="C9" s="1039"/>
      <c r="D9" s="1042">
        <v>197196</v>
      </c>
      <c r="E9" s="1044"/>
      <c r="F9" s="1047">
        <v>204757</v>
      </c>
      <c r="G9" s="1049"/>
      <c r="H9" s="1052"/>
    </row>
    <row r="10" spans="1:8">
      <c r="A10" s="754"/>
      <c r="B10" s="766"/>
      <c r="C10" s="1040"/>
      <c r="D10" s="1043">
        <v>47185</v>
      </c>
      <c r="E10" s="1045"/>
      <c r="F10" s="1048">
        <v>106071</v>
      </c>
      <c r="G10" s="1050"/>
      <c r="H10" s="1053"/>
    </row>
    <row r="11" spans="1:8">
      <c r="A11" s="782" t="s">
        <v>529</v>
      </c>
      <c r="B11" s="767"/>
      <c r="C11" s="1039"/>
      <c r="D11" s="1042">
        <v>202667</v>
      </c>
      <c r="E11" s="1044"/>
      <c r="F11" s="1047">
        <v>194971</v>
      </c>
      <c r="G11" s="1049"/>
      <c r="H11" s="1052"/>
    </row>
    <row r="12" spans="1:8">
      <c r="A12" s="754"/>
      <c r="B12" s="766"/>
      <c r="C12" s="1041"/>
      <c r="D12" s="1043">
        <v>53588</v>
      </c>
      <c r="E12" s="1045"/>
      <c r="F12" s="1048">
        <v>105966</v>
      </c>
      <c r="G12" s="1050"/>
      <c r="H12" s="1053"/>
    </row>
    <row r="13" spans="1:8">
      <c r="A13" s="782"/>
      <c r="B13" s="767"/>
      <c r="C13" s="1039"/>
      <c r="D13" s="1042">
        <v>204571</v>
      </c>
      <c r="E13" s="1044"/>
      <c r="F13" s="1047">
        <v>197422</v>
      </c>
      <c r="G13" s="1051"/>
      <c r="H13" s="1052"/>
    </row>
    <row r="14" spans="1:8">
      <c r="A14" s="754"/>
      <c r="B14" s="766"/>
      <c r="C14" s="1040"/>
      <c r="D14" s="1043">
        <v>52322</v>
      </c>
      <c r="E14" s="1045"/>
      <c r="F14" s="1048">
        <v>101202</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92</v>
      </c>
      <c r="B19" s="1032">
        <f>ROUND(VALUE(SUBSTITUTE(実質収支比率等に係る経年分析!F$48,"▲","-")),2)</f>
        <v>1.78</v>
      </c>
      <c r="C19" s="1032">
        <f>ROUND(VALUE(SUBSTITUTE(実質収支比率等に係る経年分析!G$48,"▲","-")),2)</f>
        <v>3.1</v>
      </c>
      <c r="D19" s="1032">
        <f>ROUND(VALUE(SUBSTITUTE(実質収支比率等に係る経年分析!H$48,"▲","-")),2)</f>
        <v>4.13</v>
      </c>
      <c r="E19" s="1032">
        <f>ROUND(VALUE(SUBSTITUTE(実質収支比率等に係る経年分析!I$48,"▲","-")),2)</f>
        <v>3.83</v>
      </c>
      <c r="F19" s="1032">
        <f>ROUND(VALUE(SUBSTITUTE(実質収支比率等に係る経年分析!J$48,"▲","-")),2)</f>
        <v>2.16</v>
      </c>
    </row>
    <row r="20" spans="1:11">
      <c r="A20" s="1032" t="s">
        <v>39</v>
      </c>
      <c r="B20" s="1032">
        <f>ROUND(VALUE(SUBSTITUTE(実質収支比率等に係る経年分析!F$47,"▲","-")),2)</f>
        <v>66.87</v>
      </c>
      <c r="C20" s="1032">
        <f>ROUND(VALUE(SUBSTITUTE(実質収支比率等に係る経年分析!G$47,"▲","-")),2)</f>
        <v>64.47</v>
      </c>
      <c r="D20" s="1032">
        <f>ROUND(VALUE(SUBSTITUTE(実質収支比率等に係る経年分析!H$47,"▲","-")),2)</f>
        <v>63.65</v>
      </c>
      <c r="E20" s="1032">
        <f>ROUND(VALUE(SUBSTITUTE(実質収支比率等に係る経年分析!I$47,"▲","-")),2)</f>
        <v>65.23</v>
      </c>
      <c r="F20" s="1032">
        <f>ROUND(VALUE(SUBSTITUTE(実質収支比率等に係る経年分析!J$47,"▲","-")),2)</f>
        <v>65.52</v>
      </c>
    </row>
    <row r="21" spans="1:11">
      <c r="A21" s="1032" t="s">
        <v>115</v>
      </c>
      <c r="B21" s="1032">
        <f>IF(ISNUMBER(VALUE(SUBSTITUTE(実質収支比率等に係る経年分析!F$49,"▲","-"))),ROUND(VALUE(SUBSTITUTE(実質収支比率等に係る経年分析!F$49,"▲","-")),2),NA())</f>
        <v>-0.69</v>
      </c>
      <c r="C21" s="1032">
        <f>IF(ISNUMBER(VALUE(SUBSTITUTE(実質収支比率等に係る経年分析!G$49,"▲","-"))),ROUND(VALUE(SUBSTITUTE(実質収支比率等に係る経年分析!G$49,"▲","-")),2),NA())</f>
        <v>0.82</v>
      </c>
      <c r="D21" s="1032">
        <f>IF(ISNUMBER(VALUE(SUBSTITUTE(実質収支比率等に係る経年分析!H$49,"▲","-"))),ROUND(VALUE(SUBSTITUTE(実質収支比率等に係る経年分析!H$49,"▲","-")),2),NA())</f>
        <v>4</v>
      </c>
      <c r="E21" s="1032">
        <f>IF(ISNUMBER(VALUE(SUBSTITUTE(実質収支比率等に係る経年分析!I$49,"▲","-"))),ROUND(VALUE(SUBSTITUTE(実質収支比率等に係る経年分析!I$49,"▲","-")),2),NA())</f>
        <v>-0.5</v>
      </c>
      <c r="F21" s="1032">
        <f>IF(ISNUMBER(VALUE(SUBSTITUTE(実質収支比率等に係る経年分析!J$49,"▲","-"))),ROUND(VALUE(SUBSTITUTE(実質収支比率等に係る経年分析!J$49,"▲","-")),2),NA())</f>
        <v>-1.67</v>
      </c>
    </row>
    <row r="24" spans="1:11">
      <c r="A24" s="1031" t="s">
        <v>104</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117</v>
      </c>
      <c r="C26" s="1033" t="s">
        <v>71</v>
      </c>
      <c r="D26" s="1033" t="s">
        <v>117</v>
      </c>
      <c r="E26" s="1033" t="s">
        <v>71</v>
      </c>
      <c r="F26" s="1033" t="s">
        <v>117</v>
      </c>
      <c r="G26" s="1033" t="s">
        <v>71</v>
      </c>
      <c r="H26" s="1033" t="s">
        <v>117</v>
      </c>
      <c r="I26" s="1033" t="s">
        <v>71</v>
      </c>
      <c r="J26" s="1033" t="s">
        <v>117</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国民健康保険事業川上診療所特別会計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笠松農業用水及び公共用水管理運営特別会計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0.18</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3.e-002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4.e-002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5.e-002</v>
      </c>
    </row>
    <row r="33" spans="1:16">
      <c r="A33" s="1033" t="str">
        <f>IF('連結実質赤字比率に係る赤字・黒字の構成分析'!C$37="",NA(),'連結実質赤字比率に係る赤字・黒字の構成分析'!C$37)</f>
        <v>下水道事業特別会計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0.27</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1.e-002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2.e-002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0.19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1.44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1.77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3.27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4.22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3.83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2.15</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5.63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5.92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5.66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6.68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7.39</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118</v>
      </c>
      <c r="C41" s="1034"/>
      <c r="D41" s="1034" t="s">
        <v>120</v>
      </c>
      <c r="E41" s="1034" t="s">
        <v>118</v>
      </c>
      <c r="F41" s="1034"/>
      <c r="G41" s="1034" t="s">
        <v>120</v>
      </c>
      <c r="H41" s="1034" t="s">
        <v>118</v>
      </c>
      <c r="I41" s="1034"/>
      <c r="J41" s="1034" t="s">
        <v>120</v>
      </c>
      <c r="K41" s="1034" t="s">
        <v>118</v>
      </c>
      <c r="L41" s="1034"/>
      <c r="M41" s="1034" t="s">
        <v>120</v>
      </c>
      <c r="N41" s="1034" t="s">
        <v>118</v>
      </c>
      <c r="O41" s="1034"/>
      <c r="P41" s="1034" t="s">
        <v>120</v>
      </c>
    </row>
    <row r="42" spans="1:16">
      <c r="A42" s="1034" t="s">
        <v>121</v>
      </c>
      <c r="B42" s="1034"/>
      <c r="C42" s="1034"/>
      <c r="D42" s="1034">
        <f>'実質公債費比率（分子）の構造'!K$52</f>
        <v>1153</v>
      </c>
      <c r="E42" s="1034"/>
      <c r="F42" s="1034"/>
      <c r="G42" s="1034">
        <f>'実質公債費比率（分子）の構造'!L$52</f>
        <v>1066</v>
      </c>
      <c r="H42" s="1034"/>
      <c r="I42" s="1034"/>
      <c r="J42" s="1034">
        <f>'実質公債費比率（分子）の構造'!M$52</f>
        <v>1091</v>
      </c>
      <c r="K42" s="1034"/>
      <c r="L42" s="1034"/>
      <c r="M42" s="1034">
        <f>'実質公債費比率（分子）の構造'!N$52</f>
        <v>1094</v>
      </c>
      <c r="N42" s="1034"/>
      <c r="O42" s="1034"/>
      <c r="P42" s="1034">
        <f>'実質公債費比率（分子）の構造'!O$52</f>
        <v>1053</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76</v>
      </c>
      <c r="C45" s="1034"/>
      <c r="D45" s="1034"/>
      <c r="E45" s="1034">
        <f>'実質公債費比率（分子）の構造'!L$49</f>
        <v>71</v>
      </c>
      <c r="F45" s="1034"/>
      <c r="G45" s="1034"/>
      <c r="H45" s="1034">
        <f>'実質公債費比率（分子）の構造'!M$49</f>
        <v>53</v>
      </c>
      <c r="I45" s="1034"/>
      <c r="J45" s="1034"/>
      <c r="K45" s="1034">
        <f>'実質公債費比率（分子）の構造'!N$49</f>
        <v>55</v>
      </c>
      <c r="L45" s="1034"/>
      <c r="M45" s="1034"/>
      <c r="N45" s="1034">
        <f>'実質公債費比率（分子）の構造'!O$49</f>
        <v>79</v>
      </c>
      <c r="O45" s="1034"/>
      <c r="P45" s="1034"/>
    </row>
    <row r="46" spans="1:16">
      <c r="A46" s="1034" t="s">
        <v>36</v>
      </c>
      <c r="B46" s="1034">
        <f>'実質公債費比率（分子）の構造'!K$48</f>
        <v>357</v>
      </c>
      <c r="C46" s="1034"/>
      <c r="D46" s="1034"/>
      <c r="E46" s="1034">
        <f>'実質公債費比率（分子）の構造'!L$48</f>
        <v>371</v>
      </c>
      <c r="F46" s="1034"/>
      <c r="G46" s="1034"/>
      <c r="H46" s="1034">
        <f>'実質公債費比率（分子）の構造'!M$48</f>
        <v>396</v>
      </c>
      <c r="I46" s="1034"/>
      <c r="J46" s="1034"/>
      <c r="K46" s="1034">
        <f>'実質公債費比率（分子）の構造'!N$48</f>
        <v>396</v>
      </c>
      <c r="L46" s="1034"/>
      <c r="M46" s="1034"/>
      <c r="N46" s="1034">
        <f>'実質公債費比率（分子）の構造'!O$48</f>
        <v>376</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1141</v>
      </c>
      <c r="C49" s="1034"/>
      <c r="D49" s="1034"/>
      <c r="E49" s="1034">
        <f>'実質公債費比率（分子）の構造'!L$45</f>
        <v>1052</v>
      </c>
      <c r="F49" s="1034"/>
      <c r="G49" s="1034"/>
      <c r="H49" s="1034">
        <f>'実質公債費比率（分子）の構造'!M$45</f>
        <v>1119</v>
      </c>
      <c r="I49" s="1034"/>
      <c r="J49" s="1034"/>
      <c r="K49" s="1034">
        <f>'実質公債費比率（分子）の構造'!N$45</f>
        <v>1124</v>
      </c>
      <c r="L49" s="1034"/>
      <c r="M49" s="1034"/>
      <c r="N49" s="1034">
        <f>'実質公債費比率（分子）の構造'!O$45</f>
        <v>1079</v>
      </c>
      <c r="O49" s="1034"/>
      <c r="P49" s="1034"/>
    </row>
    <row r="50" spans="1:16">
      <c r="A50" s="1034" t="s">
        <v>54</v>
      </c>
      <c r="B50" s="1034" t="e">
        <f>NA()</f>
        <v>#N/A</v>
      </c>
      <c r="C50" s="1034">
        <f>IF(ISNUMBER('実質公債費比率（分子）の構造'!K$53),'実質公債費比率（分子）の構造'!K$53,NA())</f>
        <v>421</v>
      </c>
      <c r="D50" s="1034" t="e">
        <f>NA()</f>
        <v>#N/A</v>
      </c>
      <c r="E50" s="1034" t="e">
        <f>NA()</f>
        <v>#N/A</v>
      </c>
      <c r="F50" s="1034">
        <f>IF(ISNUMBER('実質公債費比率（分子）の構造'!L$53),'実質公債費比率（分子）の構造'!L$53,NA())</f>
        <v>428</v>
      </c>
      <c r="G50" s="1034" t="e">
        <f>NA()</f>
        <v>#N/A</v>
      </c>
      <c r="H50" s="1034" t="e">
        <f>NA()</f>
        <v>#N/A</v>
      </c>
      <c r="I50" s="1034">
        <f>IF(ISNUMBER('実質公債費比率（分子）の構造'!M$53),'実質公債費比率（分子）の構造'!M$53,NA())</f>
        <v>477</v>
      </c>
      <c r="J50" s="1034" t="e">
        <f>NA()</f>
        <v>#N/A</v>
      </c>
      <c r="K50" s="1034" t="e">
        <f>NA()</f>
        <v>#N/A</v>
      </c>
      <c r="L50" s="1034">
        <f>IF(ISNUMBER('実質公債費比率（分子）の構造'!N$53),'実質公債費比率（分子）の構造'!N$53,NA())</f>
        <v>481</v>
      </c>
      <c r="M50" s="1034" t="e">
        <f>NA()</f>
        <v>#N/A</v>
      </c>
      <c r="N50" s="1034" t="e">
        <f>NA()</f>
        <v>#N/A</v>
      </c>
      <c r="O50" s="1034">
        <f>IF(ISNUMBER('実質公債費比率（分子）の構造'!O$53),'実質公債費比率（分子）の構造'!O$53,NA())</f>
        <v>481</v>
      </c>
      <c r="P50" s="1034" t="e">
        <f>NA()</f>
        <v>#N/A</v>
      </c>
    </row>
    <row r="53" spans="1:16">
      <c r="A53" s="1031" t="s">
        <v>65</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127</v>
      </c>
      <c r="E55" s="1033" t="s">
        <v>123</v>
      </c>
      <c r="F55" s="1033"/>
      <c r="G55" s="1033" t="s">
        <v>127</v>
      </c>
      <c r="H55" s="1033" t="s">
        <v>123</v>
      </c>
      <c r="I55" s="1033"/>
      <c r="J55" s="1033" t="s">
        <v>127</v>
      </c>
      <c r="K55" s="1033" t="s">
        <v>123</v>
      </c>
      <c r="L55" s="1033"/>
      <c r="M55" s="1033" t="s">
        <v>127</v>
      </c>
      <c r="N55" s="1033" t="s">
        <v>123</v>
      </c>
      <c r="O55" s="1033"/>
      <c r="P55" s="1033" t="s">
        <v>127</v>
      </c>
    </row>
    <row r="56" spans="1:16">
      <c r="A56" s="1033" t="s">
        <v>46</v>
      </c>
      <c r="B56" s="1033"/>
      <c r="C56" s="1033"/>
      <c r="D56" s="1033">
        <f>'将来負担比率（分子）の構造'!I$52</f>
        <v>9808</v>
      </c>
      <c r="E56" s="1033"/>
      <c r="F56" s="1033"/>
      <c r="G56" s="1033">
        <f>'将来負担比率（分子）の構造'!J$52</f>
        <v>9914</v>
      </c>
      <c r="H56" s="1033"/>
      <c r="I56" s="1033"/>
      <c r="J56" s="1033">
        <f>'将来負担比率（分子）の構造'!K$52</f>
        <v>9203</v>
      </c>
      <c r="K56" s="1033"/>
      <c r="L56" s="1033"/>
      <c r="M56" s="1033">
        <f>'将来負担比率（分子）の構造'!L$52</f>
        <v>9079</v>
      </c>
      <c r="N56" s="1033"/>
      <c r="O56" s="1033"/>
      <c r="P56" s="1033">
        <f>'将来負担比率（分子）の構造'!M$52</f>
        <v>9111</v>
      </c>
    </row>
    <row r="57" spans="1:16">
      <c r="A57" s="1033" t="s">
        <v>99</v>
      </c>
      <c r="B57" s="1033"/>
      <c r="C57" s="1033"/>
      <c r="D57" s="1033">
        <f>'将来負担比率（分子）の構造'!I$51</f>
        <v>3</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97</v>
      </c>
      <c r="B58" s="1033"/>
      <c r="C58" s="1033"/>
      <c r="D58" s="1033">
        <f>'将来負担比率（分子）の構造'!I$50</f>
        <v>7238</v>
      </c>
      <c r="E58" s="1033"/>
      <c r="F58" s="1033"/>
      <c r="G58" s="1033">
        <f>'将来負担比率（分子）の構造'!J$50</f>
        <v>7293</v>
      </c>
      <c r="H58" s="1033"/>
      <c r="I58" s="1033"/>
      <c r="J58" s="1033">
        <f>'将来負担比率（分子）の構造'!K$50</f>
        <v>7756</v>
      </c>
      <c r="K58" s="1033"/>
      <c r="L58" s="1033"/>
      <c r="M58" s="1033">
        <f>'将来負担比率（分子）の構造'!L$50</f>
        <v>8036</v>
      </c>
      <c r="N58" s="1033"/>
      <c r="O58" s="1033"/>
      <c r="P58" s="1033">
        <f>'将来負担比率（分子）の構造'!M$50</f>
        <v>8345</v>
      </c>
    </row>
    <row r="59" spans="1:16">
      <c r="A59" s="1033" t="s">
        <v>94</v>
      </c>
      <c r="B59" s="1033">
        <f>'将来負担比率（分子）の構造'!I$49</f>
        <v>86</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90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1686</v>
      </c>
      <c r="C62" s="1033"/>
      <c r="D62" s="1033"/>
      <c r="E62" s="1033">
        <f>'将来負担比率（分子）の構造'!J$45</f>
        <v>1672</v>
      </c>
      <c r="F62" s="1033"/>
      <c r="G62" s="1033"/>
      <c r="H62" s="1033">
        <f>'将来負担比率（分子）の構造'!K$45</f>
        <v>1622</v>
      </c>
      <c r="I62" s="1033"/>
      <c r="J62" s="1033"/>
      <c r="K62" s="1033">
        <f>'将来負担比率（分子）の構造'!L$45</f>
        <v>1538</v>
      </c>
      <c r="L62" s="1033"/>
      <c r="M62" s="1033"/>
      <c r="N62" s="1033">
        <f>'将来負担比率（分子）の構造'!M$45</f>
        <v>1558</v>
      </c>
      <c r="O62" s="1033"/>
      <c r="P62" s="1033"/>
    </row>
    <row r="63" spans="1:16">
      <c r="A63" s="1033" t="s">
        <v>80</v>
      </c>
      <c r="B63" s="1033">
        <f>'将来負担比率（分子）の構造'!I$44</f>
        <v>748</v>
      </c>
      <c r="C63" s="1033"/>
      <c r="D63" s="1033"/>
      <c r="E63" s="1033">
        <f>'将来負担比率（分子）の構造'!J$44</f>
        <v>738</v>
      </c>
      <c r="F63" s="1033"/>
      <c r="G63" s="1033"/>
      <c r="H63" s="1033">
        <f>'将来負担比率（分子）の構造'!K$44</f>
        <v>1053</v>
      </c>
      <c r="I63" s="1033"/>
      <c r="J63" s="1033"/>
      <c r="K63" s="1033">
        <f>'将来負担比率（分子）の構造'!L$44</f>
        <v>1190</v>
      </c>
      <c r="L63" s="1033"/>
      <c r="M63" s="1033"/>
      <c r="N63" s="1033">
        <f>'将来負担比率（分子）の構造'!M$44</f>
        <v>1272</v>
      </c>
      <c r="O63" s="1033"/>
      <c r="P63" s="1033"/>
    </row>
    <row r="64" spans="1:16">
      <c r="A64" s="1033" t="s">
        <v>78</v>
      </c>
      <c r="B64" s="1033">
        <f>'将来負担比率（分子）の構造'!I$43</f>
        <v>3660</v>
      </c>
      <c r="C64" s="1033"/>
      <c r="D64" s="1033"/>
      <c r="E64" s="1033">
        <f>'将来負担比率（分子）の構造'!J$43</f>
        <v>3352</v>
      </c>
      <c r="F64" s="1033"/>
      <c r="G64" s="1033"/>
      <c r="H64" s="1033">
        <f>'将来負担比率（分子）の構造'!K$43</f>
        <v>3158</v>
      </c>
      <c r="I64" s="1033"/>
      <c r="J64" s="1033"/>
      <c r="K64" s="1033">
        <f>'将来負担比率（分子）の構造'!L$43</f>
        <v>2888</v>
      </c>
      <c r="L64" s="1033"/>
      <c r="M64" s="1033"/>
      <c r="N64" s="1033">
        <f>'将来負担比率（分子）の構造'!M$43</f>
        <v>2622</v>
      </c>
      <c r="O64" s="1033"/>
      <c r="P64" s="1033"/>
    </row>
    <row r="65" spans="1:16">
      <c r="A65" s="1033" t="s">
        <v>76</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58</v>
      </c>
      <c r="B66" s="1033">
        <f>'将来負担比率（分子）の構造'!I$41</f>
        <v>10128</v>
      </c>
      <c r="C66" s="1033"/>
      <c r="D66" s="1033"/>
      <c r="E66" s="1033">
        <f>'将来負担比率（分子）の構造'!J$41</f>
        <v>10270</v>
      </c>
      <c r="F66" s="1033"/>
      <c r="G66" s="1033"/>
      <c r="H66" s="1033">
        <f>'将来負担比率（分子）の構造'!K$41</f>
        <v>10147</v>
      </c>
      <c r="I66" s="1033"/>
      <c r="J66" s="1033"/>
      <c r="K66" s="1033">
        <f>'将来負担比率（分子）の構造'!L$41</f>
        <v>9943</v>
      </c>
      <c r="L66" s="1033"/>
      <c r="M66" s="1033"/>
      <c r="N66" s="1033">
        <f>'将来負担比率（分子）の構造'!M$41</f>
        <v>9818</v>
      </c>
      <c r="O66" s="1033"/>
      <c r="P66" s="1033"/>
    </row>
    <row r="67" spans="1:16">
      <c r="A67" s="1033" t="s">
        <v>103</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128</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129</v>
      </c>
      <c r="B72" s="1037">
        <f>基金残高に係る経年分析!F55</f>
        <v>3638</v>
      </c>
      <c r="C72" s="1037">
        <f>基金残高に係る経年分析!G55</f>
        <v>3633</v>
      </c>
      <c r="D72" s="1037">
        <f>基金残高に係る経年分析!H55</f>
        <v>3634</v>
      </c>
    </row>
    <row r="73" spans="1:16">
      <c r="A73" s="1035" t="s">
        <v>130</v>
      </c>
      <c r="B73" s="1037">
        <f>基金残高に係る経年分析!F56</f>
        <v>1042</v>
      </c>
      <c r="C73" s="1037">
        <f>基金残高に係る経年分析!G56</f>
        <v>1043</v>
      </c>
      <c r="D73" s="1037">
        <f>基金残高に係る経年分析!H56</f>
        <v>1066</v>
      </c>
    </row>
    <row r="74" spans="1:16">
      <c r="A74" s="1035" t="s">
        <v>132</v>
      </c>
      <c r="B74" s="1037">
        <f>基金残高に係る経年分析!F57</f>
        <v>3780</v>
      </c>
      <c r="C74" s="1037">
        <f>基金残高に係る経年分析!G57</f>
        <v>4079</v>
      </c>
      <c r="D74" s="1037">
        <f>基金残高に係る経年分析!H57</f>
        <v>4328</v>
      </c>
    </row>
  </sheetData>
  <sheetProtection algorithmName="SHA-512" hashValue="juCxwpUrv8AsGAfQlsZXaG3SH/6ZFL/mW7rJtSCzPjl6naX8bEZ53QTNx6k1tNrcud43mWUl00a07ZO11kVGAw==" saltValue="hY9o8gbFez4WEZiJL4uif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K43" zoomScale="90" zoomScaleNormal="9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548</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549</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169</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532</v>
      </c>
      <c r="BQ50" s="1088"/>
      <c r="BR50" s="1088"/>
      <c r="BS50" s="1088"/>
      <c r="BT50" s="1088"/>
      <c r="BU50" s="1088"/>
      <c r="BV50" s="1088"/>
      <c r="BW50" s="1088"/>
      <c r="BX50" s="1088" t="s">
        <v>533</v>
      </c>
      <c r="BY50" s="1088"/>
      <c r="BZ50" s="1088"/>
      <c r="CA50" s="1088"/>
      <c r="CB50" s="1088"/>
      <c r="CC50" s="1088"/>
      <c r="CD50" s="1088"/>
      <c r="CE50" s="1088"/>
      <c r="CF50" s="1088" t="s">
        <v>534</v>
      </c>
      <c r="CG50" s="1088"/>
      <c r="CH50" s="1088"/>
      <c r="CI50" s="1088"/>
      <c r="CJ50" s="1088"/>
      <c r="CK50" s="1088"/>
      <c r="CL50" s="1088"/>
      <c r="CM50" s="1088"/>
      <c r="CN50" s="1088" t="s">
        <v>163</v>
      </c>
      <c r="CO50" s="1088"/>
      <c r="CP50" s="1088"/>
      <c r="CQ50" s="1088"/>
      <c r="CR50" s="1088"/>
      <c r="CS50" s="1088"/>
      <c r="CT50" s="1088"/>
      <c r="CU50" s="1088"/>
      <c r="CV50" s="1088" t="s">
        <v>256</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550</v>
      </c>
      <c r="AO51" s="1087"/>
      <c r="AP51" s="1087"/>
      <c r="AQ51" s="1087"/>
      <c r="AR51" s="1087"/>
      <c r="AS51" s="1087"/>
      <c r="AT51" s="1087"/>
      <c r="AU51" s="1087"/>
      <c r="AV51" s="1087"/>
      <c r="AW51" s="1087"/>
      <c r="AX51" s="1087"/>
      <c r="AY51" s="1087"/>
      <c r="AZ51" s="1087"/>
      <c r="BA51" s="1087"/>
      <c r="BB51" s="1087" t="s">
        <v>551</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552</v>
      </c>
      <c r="BC53" s="1087"/>
      <c r="BD53" s="1087"/>
      <c r="BE53" s="1087"/>
      <c r="BF53" s="1087"/>
      <c r="BG53" s="1087"/>
      <c r="BH53" s="1087"/>
      <c r="BI53" s="1087"/>
      <c r="BJ53" s="1087"/>
      <c r="BK53" s="1087"/>
      <c r="BL53" s="1087"/>
      <c r="BM53" s="1087"/>
      <c r="BN53" s="1087"/>
      <c r="BO53" s="1087"/>
      <c r="BP53" s="1092">
        <v>63.2</v>
      </c>
      <c r="BQ53" s="1092"/>
      <c r="BR53" s="1092"/>
      <c r="BS53" s="1092"/>
      <c r="BT53" s="1092"/>
      <c r="BU53" s="1092"/>
      <c r="BV53" s="1092"/>
      <c r="BW53" s="1092"/>
      <c r="BX53" s="1092">
        <v>63.9</v>
      </c>
      <c r="BY53" s="1092"/>
      <c r="BZ53" s="1092"/>
      <c r="CA53" s="1092"/>
      <c r="CB53" s="1092"/>
      <c r="CC53" s="1092"/>
      <c r="CD53" s="1092"/>
      <c r="CE53" s="1092"/>
      <c r="CF53" s="1092">
        <v>64.099999999999994</v>
      </c>
      <c r="CG53" s="1092"/>
      <c r="CH53" s="1092"/>
      <c r="CI53" s="1092"/>
      <c r="CJ53" s="1092"/>
      <c r="CK53" s="1092"/>
      <c r="CL53" s="1092"/>
      <c r="CM53" s="1092"/>
      <c r="CN53" s="1092">
        <v>65.8</v>
      </c>
      <c r="CO53" s="1092"/>
      <c r="CP53" s="1092"/>
      <c r="CQ53" s="1092"/>
      <c r="CR53" s="1092"/>
      <c r="CS53" s="1092"/>
      <c r="CT53" s="1092"/>
      <c r="CU53" s="1092"/>
      <c r="CV53" s="1092">
        <v>67</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519</v>
      </c>
      <c r="AO55" s="1088"/>
      <c r="AP55" s="1088"/>
      <c r="AQ55" s="1088"/>
      <c r="AR55" s="1088"/>
      <c r="AS55" s="1088"/>
      <c r="AT55" s="1088"/>
      <c r="AU55" s="1088"/>
      <c r="AV55" s="1088"/>
      <c r="AW55" s="1088"/>
      <c r="AX55" s="1088"/>
      <c r="AY55" s="1088"/>
      <c r="AZ55" s="1088"/>
      <c r="BA55" s="1088"/>
      <c r="BB55" s="1087" t="s">
        <v>551</v>
      </c>
      <c r="BC55" s="1087"/>
      <c r="BD55" s="1087"/>
      <c r="BE55" s="1087"/>
      <c r="BF55" s="1087"/>
      <c r="BG55" s="1087"/>
      <c r="BH55" s="1087"/>
      <c r="BI55" s="1087"/>
      <c r="BJ55" s="1087"/>
      <c r="BK55" s="1087"/>
      <c r="BL55" s="1087"/>
      <c r="BM55" s="1087"/>
      <c r="BN55" s="1087"/>
      <c r="BO55" s="1087"/>
      <c r="BP55" s="1092">
        <v>0</v>
      </c>
      <c r="BQ55" s="1092"/>
      <c r="BR55" s="1092"/>
      <c r="BS55" s="1092"/>
      <c r="BT55" s="1092"/>
      <c r="BU55" s="1092"/>
      <c r="BV55" s="1092"/>
      <c r="BW55" s="1092"/>
      <c r="BX55" s="1092">
        <v>0</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552</v>
      </c>
      <c r="BC57" s="1087"/>
      <c r="BD57" s="1087"/>
      <c r="BE57" s="1087"/>
      <c r="BF57" s="1087"/>
      <c r="BG57" s="1087"/>
      <c r="BH57" s="1087"/>
      <c r="BI57" s="1087"/>
      <c r="BJ57" s="1087"/>
      <c r="BK57" s="1087"/>
      <c r="BL57" s="1087"/>
      <c r="BM57" s="1087"/>
      <c r="BN57" s="1087"/>
      <c r="BO57" s="1087"/>
      <c r="BP57" s="1092">
        <v>61.6</v>
      </c>
      <c r="BQ57" s="1092"/>
      <c r="BR57" s="1092"/>
      <c r="BS57" s="1092"/>
      <c r="BT57" s="1092"/>
      <c r="BU57" s="1092"/>
      <c r="BV57" s="1092"/>
      <c r="BW57" s="1092"/>
      <c r="BX57" s="1092">
        <v>64.400000000000006</v>
      </c>
      <c r="BY57" s="1092"/>
      <c r="BZ57" s="1092"/>
      <c r="CA57" s="1092"/>
      <c r="CB57" s="1092"/>
      <c r="CC57" s="1092"/>
      <c r="CD57" s="1092"/>
      <c r="CE57" s="1092"/>
      <c r="CF57" s="1092">
        <v>65.3</v>
      </c>
      <c r="CG57" s="1092"/>
      <c r="CH57" s="1092"/>
      <c r="CI57" s="1092"/>
      <c r="CJ57" s="1092"/>
      <c r="CK57" s="1092"/>
      <c r="CL57" s="1092"/>
      <c r="CM57" s="1092"/>
      <c r="CN57" s="1092">
        <v>66.7</v>
      </c>
      <c r="CO57" s="1092"/>
      <c r="CP57" s="1092"/>
      <c r="CQ57" s="1092"/>
      <c r="CR57" s="1092"/>
      <c r="CS57" s="1092"/>
      <c r="CT57" s="1092"/>
      <c r="CU57" s="1092"/>
      <c r="CV57" s="1092">
        <v>67.2</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331</v>
      </c>
    </row>
    <row r="64" spans="1:109">
      <c r="B64" s="728"/>
      <c r="G64" s="1063"/>
      <c r="N64" s="1082"/>
      <c r="AM64" s="1063"/>
      <c r="AN64" s="1063" t="s">
        <v>548</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317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169</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532</v>
      </c>
      <c r="BQ72" s="1088"/>
      <c r="BR72" s="1088"/>
      <c r="BS72" s="1088"/>
      <c r="BT72" s="1088"/>
      <c r="BU72" s="1088"/>
      <c r="BV72" s="1088"/>
      <c r="BW72" s="1088"/>
      <c r="BX72" s="1088" t="s">
        <v>533</v>
      </c>
      <c r="BY72" s="1088"/>
      <c r="BZ72" s="1088"/>
      <c r="CA72" s="1088"/>
      <c r="CB72" s="1088"/>
      <c r="CC72" s="1088"/>
      <c r="CD72" s="1088"/>
      <c r="CE72" s="1088"/>
      <c r="CF72" s="1088" t="s">
        <v>534</v>
      </c>
      <c r="CG72" s="1088"/>
      <c r="CH72" s="1088"/>
      <c r="CI72" s="1088"/>
      <c r="CJ72" s="1088"/>
      <c r="CK72" s="1088"/>
      <c r="CL72" s="1088"/>
      <c r="CM72" s="1088"/>
      <c r="CN72" s="1088" t="s">
        <v>163</v>
      </c>
      <c r="CO72" s="1088"/>
      <c r="CP72" s="1088"/>
      <c r="CQ72" s="1088"/>
      <c r="CR72" s="1088"/>
      <c r="CS72" s="1088"/>
      <c r="CT72" s="1088"/>
      <c r="CU72" s="1088"/>
      <c r="CV72" s="1088" t="s">
        <v>256</v>
      </c>
      <c r="CW72" s="1088"/>
      <c r="CX72" s="1088"/>
      <c r="CY72" s="1088"/>
      <c r="CZ72" s="1088"/>
      <c r="DA72" s="1088"/>
      <c r="DB72" s="1088"/>
      <c r="DC72" s="1088"/>
    </row>
    <row r="73" spans="2:107">
      <c r="B73" s="728"/>
      <c r="G73" s="1065"/>
      <c r="H73" s="1065"/>
      <c r="I73" s="1065"/>
      <c r="J73" s="1065"/>
      <c r="K73" s="1075"/>
      <c r="L73" s="1075"/>
      <c r="M73" s="1075"/>
      <c r="N73" s="1075"/>
      <c r="AM73" s="1067"/>
      <c r="AN73" s="1087" t="s">
        <v>550</v>
      </c>
      <c r="AO73" s="1087"/>
      <c r="AP73" s="1087"/>
      <c r="AQ73" s="1087"/>
      <c r="AR73" s="1087"/>
      <c r="AS73" s="1087"/>
      <c r="AT73" s="1087"/>
      <c r="AU73" s="1087"/>
      <c r="AV73" s="1087"/>
      <c r="AW73" s="1087"/>
      <c r="AX73" s="1087"/>
      <c r="AY73" s="1087"/>
      <c r="AZ73" s="1087"/>
      <c r="BA73" s="1087"/>
      <c r="BB73" s="1087" t="s">
        <v>551</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11.3</v>
      </c>
      <c r="BQ75" s="1092"/>
      <c r="BR75" s="1092"/>
      <c r="BS75" s="1092"/>
      <c r="BT75" s="1092"/>
      <c r="BU75" s="1092"/>
      <c r="BV75" s="1092"/>
      <c r="BW75" s="1092"/>
      <c r="BX75" s="1092">
        <v>10.4</v>
      </c>
      <c r="BY75" s="1092"/>
      <c r="BZ75" s="1092"/>
      <c r="CA75" s="1092"/>
      <c r="CB75" s="1092"/>
      <c r="CC75" s="1092"/>
      <c r="CD75" s="1092"/>
      <c r="CE75" s="1092"/>
      <c r="CF75" s="1092">
        <v>10.1</v>
      </c>
      <c r="CG75" s="1092"/>
      <c r="CH75" s="1092"/>
      <c r="CI75" s="1092"/>
      <c r="CJ75" s="1092"/>
      <c r="CK75" s="1092"/>
      <c r="CL75" s="1092"/>
      <c r="CM75" s="1092"/>
      <c r="CN75" s="1092">
        <v>10.3</v>
      </c>
      <c r="CO75" s="1092"/>
      <c r="CP75" s="1092"/>
      <c r="CQ75" s="1092"/>
      <c r="CR75" s="1092"/>
      <c r="CS75" s="1092"/>
      <c r="CT75" s="1092"/>
      <c r="CU75" s="1092"/>
      <c r="CV75" s="1092">
        <v>10.6</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519</v>
      </c>
      <c r="AO77" s="1088"/>
      <c r="AP77" s="1088"/>
      <c r="AQ77" s="1088"/>
      <c r="AR77" s="1088"/>
      <c r="AS77" s="1088"/>
      <c r="AT77" s="1088"/>
      <c r="AU77" s="1088"/>
      <c r="AV77" s="1088"/>
      <c r="AW77" s="1088"/>
      <c r="AX77" s="1088"/>
      <c r="AY77" s="1088"/>
      <c r="AZ77" s="1088"/>
      <c r="BA77" s="1088"/>
      <c r="BB77" s="1087" t="s">
        <v>551</v>
      </c>
      <c r="BC77" s="1087"/>
      <c r="BD77" s="1087"/>
      <c r="BE77" s="1087"/>
      <c r="BF77" s="1087"/>
      <c r="BG77" s="1087"/>
      <c r="BH77" s="1087"/>
      <c r="BI77" s="1087"/>
      <c r="BJ77" s="1087"/>
      <c r="BK77" s="1087"/>
      <c r="BL77" s="1087"/>
      <c r="BM77" s="1087"/>
      <c r="BN77" s="1087"/>
      <c r="BO77" s="1087"/>
      <c r="BP77" s="1092">
        <v>0</v>
      </c>
      <c r="BQ77" s="1092"/>
      <c r="BR77" s="1092"/>
      <c r="BS77" s="1092"/>
      <c r="BT77" s="1092"/>
      <c r="BU77" s="1092"/>
      <c r="BV77" s="1092"/>
      <c r="BW77" s="1092"/>
      <c r="BX77" s="1092">
        <v>0</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8.6</v>
      </c>
      <c r="BQ79" s="1092"/>
      <c r="BR79" s="1092"/>
      <c r="BS79" s="1092"/>
      <c r="BT79" s="1092"/>
      <c r="BU79" s="1092"/>
      <c r="BV79" s="1092"/>
      <c r="BW79" s="1092"/>
      <c r="BX79" s="1092">
        <v>8.9</v>
      </c>
      <c r="BY79" s="1092"/>
      <c r="BZ79" s="1092"/>
      <c r="CA79" s="1092"/>
      <c r="CB79" s="1092"/>
      <c r="CC79" s="1092"/>
      <c r="CD79" s="1092"/>
      <c r="CE79" s="1092"/>
      <c r="CF79" s="1092">
        <v>8.9</v>
      </c>
      <c r="CG79" s="1092"/>
      <c r="CH79" s="1092"/>
      <c r="CI79" s="1092"/>
      <c r="CJ79" s="1092"/>
      <c r="CK79" s="1092"/>
      <c r="CL79" s="1092"/>
      <c r="CM79" s="1092"/>
      <c r="CN79" s="1092">
        <v>9.1</v>
      </c>
      <c r="CO79" s="1092"/>
      <c r="CP79" s="1092"/>
      <c r="CQ79" s="1092"/>
      <c r="CR79" s="1092"/>
      <c r="CS79" s="1092"/>
      <c r="CT79" s="1092"/>
      <c r="CU79" s="1092"/>
      <c r="CV79" s="1092">
        <v>9.3000000000000007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vpin9xT1M+4lMLPCCJT7fFZmzo/7XsdRRRWId7Bouu+DU6S1FGq+eV+Fah+YO8a+EhxyjAsi0H9MC/izlBzu7A==" saltValue="1KC/jSHD++cYTHoaMuV8A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N87" zoomScale="60" zoomScaleNormal="60" zoomScaleSheetLayoutView="70" workbookViewId="0">
      <selection activeCell="CO87" sqref="CO87"/>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106</v>
      </c>
    </row>
  </sheetData>
  <sheetProtection algorithmName="SHA-512" hashValue="anZqboSkzNpA1Ryc2uhjoFGhmSX48D+Ws/LDKCshwf/0ORdVNqwsI+zx1GRjzaPAIDLclMPamJlh/Rm/QeVTnA==" saltValue="nzFD944mGZboN0Ae6D3zdw==" spinCount="100000" sheet="1" objects="1" scenarios="1"/>
  <phoneticPr fontId="33"/>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H70" zoomScale="60" zoomScaleNormal="60" zoomScaleSheetLayoutView="55" workbookViewId="0">
      <selection activeCell="AG104" sqref="AG104"/>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106</v>
      </c>
    </row>
  </sheetData>
  <sheetProtection algorithmName="SHA-512" hashValue="y7APXppTOW0WSQ8Zy5u/eeILb/UW3NZScO5Er3ROGVbn1XYPKACzVDZJxLXpaOSE5tsqA2z8cKyoqrvIlL0l3g==" saltValue="jY4gsR8IaEK+ZVKV6GFfVw==" spinCount="100000" sheet="1" objects="1" scenarios="1"/>
  <phoneticPr fontId="33"/>
  <printOptions horizontalCentered="1" verticalCentered="1"/>
  <pageMargins left="0" right="0" top="0.19685039370078741" bottom="0" header="0.39370078740157483" footer="0"/>
  <pageSetup paperSize="8" scale="51"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312</v>
      </c>
      <c r="AA4" s="139"/>
      <c r="AB4" s="139"/>
      <c r="AC4" s="144"/>
      <c r="AD4" s="182" t="s">
        <v>257</v>
      </c>
      <c r="AE4" s="139"/>
      <c r="AF4" s="139"/>
      <c r="AG4" s="139"/>
      <c r="AH4" s="139"/>
      <c r="AI4" s="139"/>
      <c r="AJ4" s="139"/>
      <c r="AK4" s="144"/>
      <c r="AL4" s="182" t="s">
        <v>312</v>
      </c>
      <c r="AM4" s="139"/>
      <c r="AN4" s="139"/>
      <c r="AO4" s="144"/>
      <c r="AP4" s="298" t="s">
        <v>314</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1165614</v>
      </c>
      <c r="S5" s="276"/>
      <c r="T5" s="276"/>
      <c r="U5" s="276"/>
      <c r="V5" s="276"/>
      <c r="W5" s="276"/>
      <c r="X5" s="276"/>
      <c r="Y5" s="278"/>
      <c r="Z5" s="281">
        <v>11.9</v>
      </c>
      <c r="AA5" s="281"/>
      <c r="AB5" s="281"/>
      <c r="AC5" s="281"/>
      <c r="AD5" s="286">
        <v>1165614</v>
      </c>
      <c r="AE5" s="286"/>
      <c r="AF5" s="286"/>
      <c r="AG5" s="286"/>
      <c r="AH5" s="286"/>
      <c r="AI5" s="286"/>
      <c r="AJ5" s="286"/>
      <c r="AK5" s="286"/>
      <c r="AL5" s="291">
        <v>21</v>
      </c>
      <c r="AM5" s="293"/>
      <c r="AN5" s="293"/>
      <c r="AO5" s="295"/>
      <c r="AP5" s="260" t="s">
        <v>319</v>
      </c>
      <c r="AQ5" s="265"/>
      <c r="AR5" s="265"/>
      <c r="AS5" s="265"/>
      <c r="AT5" s="265"/>
      <c r="AU5" s="265"/>
      <c r="AV5" s="265"/>
      <c r="AW5" s="265"/>
      <c r="AX5" s="265"/>
      <c r="AY5" s="265"/>
      <c r="AZ5" s="265"/>
      <c r="BA5" s="265"/>
      <c r="BB5" s="265"/>
      <c r="BC5" s="265"/>
      <c r="BD5" s="265"/>
      <c r="BE5" s="265"/>
      <c r="BF5" s="268"/>
      <c r="BG5" s="274">
        <v>1164581</v>
      </c>
      <c r="BH5" s="217"/>
      <c r="BI5" s="217"/>
      <c r="BJ5" s="217"/>
      <c r="BK5" s="217"/>
      <c r="BL5" s="217"/>
      <c r="BM5" s="217"/>
      <c r="BN5" s="279"/>
      <c r="BO5" s="282">
        <v>99.9</v>
      </c>
      <c r="BP5" s="282"/>
      <c r="BQ5" s="282"/>
      <c r="BR5" s="282"/>
      <c r="BS5" s="287" t="s">
        <v>205</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167579</v>
      </c>
      <c r="S6" s="217"/>
      <c r="T6" s="217"/>
      <c r="U6" s="217"/>
      <c r="V6" s="217"/>
      <c r="W6" s="217"/>
      <c r="X6" s="217"/>
      <c r="Y6" s="279"/>
      <c r="Z6" s="282">
        <v>1.7</v>
      </c>
      <c r="AA6" s="282"/>
      <c r="AB6" s="282"/>
      <c r="AC6" s="282"/>
      <c r="AD6" s="287">
        <v>167579</v>
      </c>
      <c r="AE6" s="287"/>
      <c r="AF6" s="287"/>
      <c r="AG6" s="287"/>
      <c r="AH6" s="287"/>
      <c r="AI6" s="287"/>
      <c r="AJ6" s="287"/>
      <c r="AK6" s="287"/>
      <c r="AL6" s="283">
        <v>3</v>
      </c>
      <c r="AM6" s="238"/>
      <c r="AN6" s="238"/>
      <c r="AO6" s="296"/>
      <c r="AP6" s="261" t="s">
        <v>111</v>
      </c>
      <c r="AQ6" s="1"/>
      <c r="AR6" s="1"/>
      <c r="AS6" s="1"/>
      <c r="AT6" s="1"/>
      <c r="AU6" s="1"/>
      <c r="AV6" s="1"/>
      <c r="AW6" s="1"/>
      <c r="AX6" s="1"/>
      <c r="AY6" s="1"/>
      <c r="AZ6" s="1"/>
      <c r="BA6" s="1"/>
      <c r="BB6" s="1"/>
      <c r="BC6" s="1"/>
      <c r="BD6" s="1"/>
      <c r="BE6" s="1"/>
      <c r="BF6" s="269"/>
      <c r="BG6" s="274">
        <v>1164581</v>
      </c>
      <c r="BH6" s="217"/>
      <c r="BI6" s="217"/>
      <c r="BJ6" s="217"/>
      <c r="BK6" s="217"/>
      <c r="BL6" s="217"/>
      <c r="BM6" s="217"/>
      <c r="BN6" s="279"/>
      <c r="BO6" s="282">
        <v>99.9</v>
      </c>
      <c r="BP6" s="282"/>
      <c r="BQ6" s="282"/>
      <c r="BR6" s="282"/>
      <c r="BS6" s="287" t="s">
        <v>205</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70375</v>
      </c>
      <c r="CS6" s="217"/>
      <c r="CT6" s="217"/>
      <c r="CU6" s="217"/>
      <c r="CV6" s="217"/>
      <c r="CW6" s="217"/>
      <c r="CX6" s="217"/>
      <c r="CY6" s="279"/>
      <c r="CZ6" s="291">
        <v>0.7</v>
      </c>
      <c r="DA6" s="293"/>
      <c r="DB6" s="293"/>
      <c r="DC6" s="337"/>
      <c r="DD6" s="288" t="s">
        <v>205</v>
      </c>
      <c r="DE6" s="217"/>
      <c r="DF6" s="217"/>
      <c r="DG6" s="217"/>
      <c r="DH6" s="217"/>
      <c r="DI6" s="217"/>
      <c r="DJ6" s="217"/>
      <c r="DK6" s="217"/>
      <c r="DL6" s="217"/>
      <c r="DM6" s="217"/>
      <c r="DN6" s="217"/>
      <c r="DO6" s="217"/>
      <c r="DP6" s="279"/>
      <c r="DQ6" s="288">
        <v>70375</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427</v>
      </c>
      <c r="S7" s="217"/>
      <c r="T7" s="217"/>
      <c r="U7" s="217"/>
      <c r="V7" s="217"/>
      <c r="W7" s="217"/>
      <c r="X7" s="217"/>
      <c r="Y7" s="279"/>
      <c r="Z7" s="282">
        <v>0</v>
      </c>
      <c r="AA7" s="282"/>
      <c r="AB7" s="282"/>
      <c r="AC7" s="282"/>
      <c r="AD7" s="287">
        <v>427</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412398</v>
      </c>
      <c r="BH7" s="217"/>
      <c r="BI7" s="217"/>
      <c r="BJ7" s="217"/>
      <c r="BK7" s="217"/>
      <c r="BL7" s="217"/>
      <c r="BM7" s="217"/>
      <c r="BN7" s="279"/>
      <c r="BO7" s="282">
        <v>35.4</v>
      </c>
      <c r="BP7" s="282"/>
      <c r="BQ7" s="282"/>
      <c r="BR7" s="282"/>
      <c r="BS7" s="287" t="s">
        <v>205</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1523327</v>
      </c>
      <c r="CS7" s="217"/>
      <c r="CT7" s="217"/>
      <c r="CU7" s="217"/>
      <c r="CV7" s="217"/>
      <c r="CW7" s="217"/>
      <c r="CX7" s="217"/>
      <c r="CY7" s="279"/>
      <c r="CZ7" s="282">
        <v>15.9</v>
      </c>
      <c r="DA7" s="282"/>
      <c r="DB7" s="282"/>
      <c r="DC7" s="282"/>
      <c r="DD7" s="288">
        <v>37961</v>
      </c>
      <c r="DE7" s="217"/>
      <c r="DF7" s="217"/>
      <c r="DG7" s="217"/>
      <c r="DH7" s="217"/>
      <c r="DI7" s="217"/>
      <c r="DJ7" s="217"/>
      <c r="DK7" s="217"/>
      <c r="DL7" s="217"/>
      <c r="DM7" s="217"/>
      <c r="DN7" s="217"/>
      <c r="DO7" s="217"/>
      <c r="DP7" s="279"/>
      <c r="DQ7" s="288">
        <v>1226820</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8571</v>
      </c>
      <c r="S8" s="217"/>
      <c r="T8" s="217"/>
      <c r="U8" s="217"/>
      <c r="V8" s="217"/>
      <c r="W8" s="217"/>
      <c r="X8" s="217"/>
      <c r="Y8" s="279"/>
      <c r="Z8" s="282">
        <v>0.1</v>
      </c>
      <c r="AA8" s="282"/>
      <c r="AB8" s="282"/>
      <c r="AC8" s="282"/>
      <c r="AD8" s="287">
        <v>8571</v>
      </c>
      <c r="AE8" s="287"/>
      <c r="AF8" s="287"/>
      <c r="AG8" s="287"/>
      <c r="AH8" s="287"/>
      <c r="AI8" s="287"/>
      <c r="AJ8" s="287"/>
      <c r="AK8" s="287"/>
      <c r="AL8" s="283">
        <v>0.2</v>
      </c>
      <c r="AM8" s="238"/>
      <c r="AN8" s="238"/>
      <c r="AO8" s="296"/>
      <c r="AP8" s="261" t="s">
        <v>124</v>
      </c>
      <c r="AQ8" s="1"/>
      <c r="AR8" s="1"/>
      <c r="AS8" s="1"/>
      <c r="AT8" s="1"/>
      <c r="AU8" s="1"/>
      <c r="AV8" s="1"/>
      <c r="AW8" s="1"/>
      <c r="AX8" s="1"/>
      <c r="AY8" s="1"/>
      <c r="AZ8" s="1"/>
      <c r="BA8" s="1"/>
      <c r="BB8" s="1"/>
      <c r="BC8" s="1"/>
      <c r="BD8" s="1"/>
      <c r="BE8" s="1"/>
      <c r="BF8" s="269"/>
      <c r="BG8" s="274">
        <v>14881</v>
      </c>
      <c r="BH8" s="217"/>
      <c r="BI8" s="217"/>
      <c r="BJ8" s="217"/>
      <c r="BK8" s="217"/>
      <c r="BL8" s="217"/>
      <c r="BM8" s="217"/>
      <c r="BN8" s="279"/>
      <c r="BO8" s="282">
        <v>1.3</v>
      </c>
      <c r="BP8" s="282"/>
      <c r="BQ8" s="282"/>
      <c r="BR8" s="282"/>
      <c r="BS8" s="287" t="s">
        <v>205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2018166</v>
      </c>
      <c r="CS8" s="217"/>
      <c r="CT8" s="217"/>
      <c r="CU8" s="217"/>
      <c r="CV8" s="217"/>
      <c r="CW8" s="217"/>
      <c r="CX8" s="217"/>
      <c r="CY8" s="279"/>
      <c r="CZ8" s="282">
        <v>21</v>
      </c>
      <c r="DA8" s="282"/>
      <c r="DB8" s="282"/>
      <c r="DC8" s="282"/>
      <c r="DD8" s="288">
        <v>11807</v>
      </c>
      <c r="DE8" s="217"/>
      <c r="DF8" s="217"/>
      <c r="DG8" s="217"/>
      <c r="DH8" s="217"/>
      <c r="DI8" s="217"/>
      <c r="DJ8" s="217"/>
      <c r="DK8" s="217"/>
      <c r="DL8" s="217"/>
      <c r="DM8" s="217"/>
      <c r="DN8" s="217"/>
      <c r="DO8" s="217"/>
      <c r="DP8" s="279"/>
      <c r="DQ8" s="288">
        <v>1303983</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8591</v>
      </c>
      <c r="S9" s="217"/>
      <c r="T9" s="217"/>
      <c r="U9" s="217"/>
      <c r="V9" s="217"/>
      <c r="W9" s="217"/>
      <c r="X9" s="217"/>
      <c r="Y9" s="279"/>
      <c r="Z9" s="282">
        <v>0.1</v>
      </c>
      <c r="AA9" s="282"/>
      <c r="AB9" s="282"/>
      <c r="AC9" s="282"/>
      <c r="AD9" s="287">
        <v>8591</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336340</v>
      </c>
      <c r="BH9" s="217"/>
      <c r="BI9" s="217"/>
      <c r="BJ9" s="217"/>
      <c r="BK9" s="217"/>
      <c r="BL9" s="217"/>
      <c r="BM9" s="217"/>
      <c r="BN9" s="279"/>
      <c r="BO9" s="282">
        <v>28.9</v>
      </c>
      <c r="BP9" s="282"/>
      <c r="BQ9" s="282"/>
      <c r="BR9" s="282"/>
      <c r="BS9" s="287" t="s">
        <v>205</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1151717</v>
      </c>
      <c r="CS9" s="217"/>
      <c r="CT9" s="217"/>
      <c r="CU9" s="217"/>
      <c r="CV9" s="217"/>
      <c r="CW9" s="217"/>
      <c r="CX9" s="217"/>
      <c r="CY9" s="279"/>
      <c r="CZ9" s="282">
        <v>12</v>
      </c>
      <c r="DA9" s="282"/>
      <c r="DB9" s="282"/>
      <c r="DC9" s="282"/>
      <c r="DD9" s="288">
        <v>123834</v>
      </c>
      <c r="DE9" s="217"/>
      <c r="DF9" s="217"/>
      <c r="DG9" s="217"/>
      <c r="DH9" s="217"/>
      <c r="DI9" s="217"/>
      <c r="DJ9" s="217"/>
      <c r="DK9" s="217"/>
      <c r="DL9" s="217"/>
      <c r="DM9" s="217"/>
      <c r="DN9" s="217"/>
      <c r="DO9" s="217"/>
      <c r="DP9" s="279"/>
      <c r="DQ9" s="288">
        <v>964903</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195</v>
      </c>
      <c r="AQ10" s="1"/>
      <c r="AR10" s="1"/>
      <c r="AS10" s="1"/>
      <c r="AT10" s="1"/>
      <c r="AU10" s="1"/>
      <c r="AV10" s="1"/>
      <c r="AW10" s="1"/>
      <c r="AX10" s="1"/>
      <c r="AY10" s="1"/>
      <c r="AZ10" s="1"/>
      <c r="BA10" s="1"/>
      <c r="BB10" s="1"/>
      <c r="BC10" s="1"/>
      <c r="BD10" s="1"/>
      <c r="BE10" s="1"/>
      <c r="BF10" s="269"/>
      <c r="BG10" s="274">
        <v>16607</v>
      </c>
      <c r="BH10" s="217"/>
      <c r="BI10" s="217"/>
      <c r="BJ10" s="217"/>
      <c r="BK10" s="217"/>
      <c r="BL10" s="217"/>
      <c r="BM10" s="217"/>
      <c r="BN10" s="279"/>
      <c r="BO10" s="282">
        <v>1.4</v>
      </c>
      <c r="BP10" s="282"/>
      <c r="BQ10" s="282"/>
      <c r="BR10" s="282"/>
      <c r="BS10" s="287" t="s">
        <v>205</v>
      </c>
      <c r="BT10" s="287"/>
      <c r="BU10" s="287"/>
      <c r="BV10" s="287"/>
      <c r="BW10" s="287"/>
      <c r="BX10" s="287"/>
      <c r="BY10" s="287"/>
      <c r="BZ10" s="287"/>
      <c r="CA10" s="287"/>
      <c r="CB10" s="325"/>
      <c r="CD10" s="261" t="s">
        <v>232</v>
      </c>
      <c r="CE10" s="1"/>
      <c r="CF10" s="1"/>
      <c r="CG10" s="1"/>
      <c r="CH10" s="1"/>
      <c r="CI10" s="1"/>
      <c r="CJ10" s="1"/>
      <c r="CK10" s="1"/>
      <c r="CL10" s="1"/>
      <c r="CM10" s="1"/>
      <c r="CN10" s="1"/>
      <c r="CO10" s="1"/>
      <c r="CP10" s="1"/>
      <c r="CQ10" s="269"/>
      <c r="CR10" s="274" t="s">
        <v>205</v>
      </c>
      <c r="CS10" s="217"/>
      <c r="CT10" s="217"/>
      <c r="CU10" s="217"/>
      <c r="CV10" s="217"/>
      <c r="CW10" s="217"/>
      <c r="CX10" s="217"/>
      <c r="CY10" s="279"/>
      <c r="CZ10" s="282" t="s">
        <v>205</v>
      </c>
      <c r="DA10" s="282"/>
      <c r="DB10" s="282"/>
      <c r="DC10" s="282"/>
      <c r="DD10" s="288" t="s">
        <v>205</v>
      </c>
      <c r="DE10" s="217"/>
      <c r="DF10" s="217"/>
      <c r="DG10" s="217"/>
      <c r="DH10" s="217"/>
      <c r="DI10" s="217"/>
      <c r="DJ10" s="217"/>
      <c r="DK10" s="217"/>
      <c r="DL10" s="217"/>
      <c r="DM10" s="217"/>
      <c r="DN10" s="217"/>
      <c r="DO10" s="217"/>
      <c r="DP10" s="279"/>
      <c r="DQ10" s="288" t="s">
        <v>205</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213892</v>
      </c>
      <c r="S11" s="217"/>
      <c r="T11" s="217"/>
      <c r="U11" s="217"/>
      <c r="V11" s="217"/>
      <c r="W11" s="217"/>
      <c r="X11" s="217"/>
      <c r="Y11" s="279"/>
      <c r="Z11" s="283">
        <v>2.2000000000000002</v>
      </c>
      <c r="AA11" s="238"/>
      <c r="AB11" s="238"/>
      <c r="AC11" s="285"/>
      <c r="AD11" s="288">
        <v>213892</v>
      </c>
      <c r="AE11" s="217"/>
      <c r="AF11" s="217"/>
      <c r="AG11" s="217"/>
      <c r="AH11" s="217"/>
      <c r="AI11" s="217"/>
      <c r="AJ11" s="217"/>
      <c r="AK11" s="279"/>
      <c r="AL11" s="283">
        <v>3.9</v>
      </c>
      <c r="AM11" s="238"/>
      <c r="AN11" s="238"/>
      <c r="AO11" s="296"/>
      <c r="AP11" s="261" t="s">
        <v>342</v>
      </c>
      <c r="AQ11" s="1"/>
      <c r="AR11" s="1"/>
      <c r="AS11" s="1"/>
      <c r="AT11" s="1"/>
      <c r="AU11" s="1"/>
      <c r="AV11" s="1"/>
      <c r="AW11" s="1"/>
      <c r="AX11" s="1"/>
      <c r="AY11" s="1"/>
      <c r="AZ11" s="1"/>
      <c r="BA11" s="1"/>
      <c r="BB11" s="1"/>
      <c r="BC11" s="1"/>
      <c r="BD11" s="1"/>
      <c r="BE11" s="1"/>
      <c r="BF11" s="269"/>
      <c r="BG11" s="274">
        <v>44570</v>
      </c>
      <c r="BH11" s="217"/>
      <c r="BI11" s="217"/>
      <c r="BJ11" s="217"/>
      <c r="BK11" s="217"/>
      <c r="BL11" s="217"/>
      <c r="BM11" s="217"/>
      <c r="BN11" s="279"/>
      <c r="BO11" s="282">
        <v>3.8</v>
      </c>
      <c r="BP11" s="282"/>
      <c r="BQ11" s="282"/>
      <c r="BR11" s="282"/>
      <c r="BS11" s="287" t="s">
        <v>205</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852569</v>
      </c>
      <c r="CS11" s="217"/>
      <c r="CT11" s="217"/>
      <c r="CU11" s="217"/>
      <c r="CV11" s="217"/>
      <c r="CW11" s="217"/>
      <c r="CX11" s="217"/>
      <c r="CY11" s="279"/>
      <c r="CZ11" s="282">
        <v>8.9</v>
      </c>
      <c r="DA11" s="282"/>
      <c r="DB11" s="282"/>
      <c r="DC11" s="282"/>
      <c r="DD11" s="288">
        <v>345674</v>
      </c>
      <c r="DE11" s="217"/>
      <c r="DF11" s="217"/>
      <c r="DG11" s="217"/>
      <c r="DH11" s="217"/>
      <c r="DI11" s="217"/>
      <c r="DJ11" s="217"/>
      <c r="DK11" s="217"/>
      <c r="DL11" s="217"/>
      <c r="DM11" s="217"/>
      <c r="DN11" s="217"/>
      <c r="DO11" s="217"/>
      <c r="DP11" s="279"/>
      <c r="DQ11" s="288">
        <v>373040</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9790</v>
      </c>
      <c r="S12" s="217"/>
      <c r="T12" s="217"/>
      <c r="U12" s="217"/>
      <c r="V12" s="217"/>
      <c r="W12" s="217"/>
      <c r="X12" s="217"/>
      <c r="Y12" s="279"/>
      <c r="Z12" s="282">
        <v>0.1</v>
      </c>
      <c r="AA12" s="282"/>
      <c r="AB12" s="282"/>
      <c r="AC12" s="282"/>
      <c r="AD12" s="287">
        <v>9790</v>
      </c>
      <c r="AE12" s="287"/>
      <c r="AF12" s="287"/>
      <c r="AG12" s="287"/>
      <c r="AH12" s="287"/>
      <c r="AI12" s="287"/>
      <c r="AJ12" s="287"/>
      <c r="AK12" s="287"/>
      <c r="AL12" s="283">
        <v>0.2</v>
      </c>
      <c r="AM12" s="238"/>
      <c r="AN12" s="238"/>
      <c r="AO12" s="296"/>
      <c r="AP12" s="261" t="s">
        <v>346</v>
      </c>
      <c r="AQ12" s="1"/>
      <c r="AR12" s="1"/>
      <c r="AS12" s="1"/>
      <c r="AT12" s="1"/>
      <c r="AU12" s="1"/>
      <c r="AV12" s="1"/>
      <c r="AW12" s="1"/>
      <c r="AX12" s="1"/>
      <c r="AY12" s="1"/>
      <c r="AZ12" s="1"/>
      <c r="BA12" s="1"/>
      <c r="BB12" s="1"/>
      <c r="BC12" s="1"/>
      <c r="BD12" s="1"/>
      <c r="BE12" s="1"/>
      <c r="BF12" s="269"/>
      <c r="BG12" s="274">
        <v>664077</v>
      </c>
      <c r="BH12" s="217"/>
      <c r="BI12" s="217"/>
      <c r="BJ12" s="217"/>
      <c r="BK12" s="217"/>
      <c r="BL12" s="217"/>
      <c r="BM12" s="217"/>
      <c r="BN12" s="279"/>
      <c r="BO12" s="282">
        <v>57</v>
      </c>
      <c r="BP12" s="282"/>
      <c r="BQ12" s="282"/>
      <c r="BR12" s="282"/>
      <c r="BS12" s="287" t="s">
        <v>205</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262413</v>
      </c>
      <c r="CS12" s="217"/>
      <c r="CT12" s="217"/>
      <c r="CU12" s="217"/>
      <c r="CV12" s="217"/>
      <c r="CW12" s="217"/>
      <c r="CX12" s="217"/>
      <c r="CY12" s="279"/>
      <c r="CZ12" s="282">
        <v>2.7</v>
      </c>
      <c r="DA12" s="282"/>
      <c r="DB12" s="282"/>
      <c r="DC12" s="282"/>
      <c r="DD12" s="288">
        <v>58191</v>
      </c>
      <c r="DE12" s="217"/>
      <c r="DF12" s="217"/>
      <c r="DG12" s="217"/>
      <c r="DH12" s="217"/>
      <c r="DI12" s="217"/>
      <c r="DJ12" s="217"/>
      <c r="DK12" s="217"/>
      <c r="DL12" s="217"/>
      <c r="DM12" s="217"/>
      <c r="DN12" s="217"/>
      <c r="DO12" s="217"/>
      <c r="DP12" s="279"/>
      <c r="DQ12" s="288">
        <v>230296</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348</v>
      </c>
      <c r="AQ13" s="1"/>
      <c r="AR13" s="1"/>
      <c r="AS13" s="1"/>
      <c r="AT13" s="1"/>
      <c r="AU13" s="1"/>
      <c r="AV13" s="1"/>
      <c r="AW13" s="1"/>
      <c r="AX13" s="1"/>
      <c r="AY13" s="1"/>
      <c r="AZ13" s="1"/>
      <c r="BA13" s="1"/>
      <c r="BB13" s="1"/>
      <c r="BC13" s="1"/>
      <c r="BD13" s="1"/>
      <c r="BE13" s="1"/>
      <c r="BF13" s="269"/>
      <c r="BG13" s="274">
        <v>662696</v>
      </c>
      <c r="BH13" s="217"/>
      <c r="BI13" s="217"/>
      <c r="BJ13" s="217"/>
      <c r="BK13" s="217"/>
      <c r="BL13" s="217"/>
      <c r="BM13" s="217"/>
      <c r="BN13" s="279"/>
      <c r="BO13" s="282">
        <v>56.9</v>
      </c>
      <c r="BP13" s="282"/>
      <c r="BQ13" s="282"/>
      <c r="BR13" s="282"/>
      <c r="BS13" s="287" t="s">
        <v>205</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979905</v>
      </c>
      <c r="CS13" s="217"/>
      <c r="CT13" s="217"/>
      <c r="CU13" s="217"/>
      <c r="CV13" s="217"/>
      <c r="CW13" s="217"/>
      <c r="CX13" s="217"/>
      <c r="CY13" s="279"/>
      <c r="CZ13" s="282">
        <v>10.199999999999999</v>
      </c>
      <c r="DA13" s="282"/>
      <c r="DB13" s="282"/>
      <c r="DC13" s="282"/>
      <c r="DD13" s="288">
        <v>844290</v>
      </c>
      <c r="DE13" s="217"/>
      <c r="DF13" s="217"/>
      <c r="DG13" s="217"/>
      <c r="DH13" s="217"/>
      <c r="DI13" s="217"/>
      <c r="DJ13" s="217"/>
      <c r="DK13" s="217"/>
      <c r="DL13" s="217"/>
      <c r="DM13" s="217"/>
      <c r="DN13" s="217"/>
      <c r="DO13" s="217"/>
      <c r="DP13" s="279"/>
      <c r="DQ13" s="288">
        <v>204574</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1191</v>
      </c>
      <c r="S14" s="217"/>
      <c r="T14" s="217"/>
      <c r="U14" s="217"/>
      <c r="V14" s="217"/>
      <c r="W14" s="217"/>
      <c r="X14" s="217"/>
      <c r="Y14" s="279"/>
      <c r="Z14" s="282">
        <v>0</v>
      </c>
      <c r="AA14" s="282"/>
      <c r="AB14" s="282"/>
      <c r="AC14" s="282"/>
      <c r="AD14" s="287">
        <v>1191</v>
      </c>
      <c r="AE14" s="287"/>
      <c r="AF14" s="287"/>
      <c r="AG14" s="287"/>
      <c r="AH14" s="287"/>
      <c r="AI14" s="287"/>
      <c r="AJ14" s="287"/>
      <c r="AK14" s="287"/>
      <c r="AL14" s="283">
        <v>0</v>
      </c>
      <c r="AM14" s="238"/>
      <c r="AN14" s="238"/>
      <c r="AO14" s="296"/>
      <c r="AP14" s="261" t="s">
        <v>222</v>
      </c>
      <c r="AQ14" s="1"/>
      <c r="AR14" s="1"/>
      <c r="AS14" s="1"/>
      <c r="AT14" s="1"/>
      <c r="AU14" s="1"/>
      <c r="AV14" s="1"/>
      <c r="AW14" s="1"/>
      <c r="AX14" s="1"/>
      <c r="AY14" s="1"/>
      <c r="AZ14" s="1"/>
      <c r="BA14" s="1"/>
      <c r="BB14" s="1"/>
      <c r="BC14" s="1"/>
      <c r="BD14" s="1"/>
      <c r="BE14" s="1"/>
      <c r="BF14" s="269"/>
      <c r="BG14" s="274">
        <v>50770</v>
      </c>
      <c r="BH14" s="217"/>
      <c r="BI14" s="217"/>
      <c r="BJ14" s="217"/>
      <c r="BK14" s="217"/>
      <c r="BL14" s="217"/>
      <c r="BM14" s="217"/>
      <c r="BN14" s="279"/>
      <c r="BO14" s="282">
        <v>4.4000000000000004</v>
      </c>
      <c r="BP14" s="282"/>
      <c r="BQ14" s="282"/>
      <c r="BR14" s="282"/>
      <c r="BS14" s="287" t="s">
        <v>205</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457818</v>
      </c>
      <c r="CS14" s="217"/>
      <c r="CT14" s="217"/>
      <c r="CU14" s="217"/>
      <c r="CV14" s="217"/>
      <c r="CW14" s="217"/>
      <c r="CX14" s="217"/>
      <c r="CY14" s="279"/>
      <c r="CZ14" s="282">
        <v>4.8</v>
      </c>
      <c r="DA14" s="282"/>
      <c r="DB14" s="282"/>
      <c r="DC14" s="282"/>
      <c r="DD14" s="288">
        <v>72969</v>
      </c>
      <c r="DE14" s="217"/>
      <c r="DF14" s="217"/>
      <c r="DG14" s="217"/>
      <c r="DH14" s="217"/>
      <c r="DI14" s="217"/>
      <c r="DJ14" s="217"/>
      <c r="DK14" s="217"/>
      <c r="DL14" s="217"/>
      <c r="DM14" s="217"/>
      <c r="DN14" s="217"/>
      <c r="DO14" s="217"/>
      <c r="DP14" s="279"/>
      <c r="DQ14" s="288">
        <v>380056</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205</v>
      </c>
      <c r="S15" s="217"/>
      <c r="T15" s="217"/>
      <c r="U15" s="217"/>
      <c r="V15" s="217"/>
      <c r="W15" s="217"/>
      <c r="X15" s="217"/>
      <c r="Y15" s="279"/>
      <c r="Z15" s="282" t="s">
        <v>205</v>
      </c>
      <c r="AA15" s="282"/>
      <c r="AB15" s="282"/>
      <c r="AC15" s="282"/>
      <c r="AD15" s="287" t="s">
        <v>205</v>
      </c>
      <c r="AE15" s="287"/>
      <c r="AF15" s="287"/>
      <c r="AG15" s="287"/>
      <c r="AH15" s="287"/>
      <c r="AI15" s="287"/>
      <c r="AJ15" s="287"/>
      <c r="AK15" s="287"/>
      <c r="AL15" s="283" t="s">
        <v>205</v>
      </c>
      <c r="AM15" s="238"/>
      <c r="AN15" s="238"/>
      <c r="AO15" s="296"/>
      <c r="AP15" s="261" t="s">
        <v>353</v>
      </c>
      <c r="AQ15" s="1"/>
      <c r="AR15" s="1"/>
      <c r="AS15" s="1"/>
      <c r="AT15" s="1"/>
      <c r="AU15" s="1"/>
      <c r="AV15" s="1"/>
      <c r="AW15" s="1"/>
      <c r="AX15" s="1"/>
      <c r="AY15" s="1"/>
      <c r="AZ15" s="1"/>
      <c r="BA15" s="1"/>
      <c r="BB15" s="1"/>
      <c r="BC15" s="1"/>
      <c r="BD15" s="1"/>
      <c r="BE15" s="1"/>
      <c r="BF15" s="269"/>
      <c r="BG15" s="274">
        <v>37336</v>
      </c>
      <c r="BH15" s="217"/>
      <c r="BI15" s="217"/>
      <c r="BJ15" s="217"/>
      <c r="BK15" s="217"/>
      <c r="BL15" s="217"/>
      <c r="BM15" s="217"/>
      <c r="BN15" s="279"/>
      <c r="BO15" s="282">
        <v>3.2</v>
      </c>
      <c r="BP15" s="282"/>
      <c r="BQ15" s="282"/>
      <c r="BR15" s="282"/>
      <c r="BS15" s="287" t="s">
        <v>205</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1058054</v>
      </c>
      <c r="CS15" s="217"/>
      <c r="CT15" s="217"/>
      <c r="CU15" s="217"/>
      <c r="CV15" s="217"/>
      <c r="CW15" s="217"/>
      <c r="CX15" s="217"/>
      <c r="CY15" s="279"/>
      <c r="CZ15" s="282">
        <v>11</v>
      </c>
      <c r="DA15" s="282"/>
      <c r="DB15" s="282"/>
      <c r="DC15" s="282"/>
      <c r="DD15" s="288">
        <v>370213</v>
      </c>
      <c r="DE15" s="217"/>
      <c r="DF15" s="217"/>
      <c r="DG15" s="217"/>
      <c r="DH15" s="217"/>
      <c r="DI15" s="217"/>
      <c r="DJ15" s="217"/>
      <c r="DK15" s="217"/>
      <c r="DL15" s="217"/>
      <c r="DM15" s="217"/>
      <c r="DN15" s="217"/>
      <c r="DO15" s="217"/>
      <c r="DP15" s="279"/>
      <c r="DQ15" s="288">
        <v>666364</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12895</v>
      </c>
      <c r="S16" s="217"/>
      <c r="T16" s="217"/>
      <c r="U16" s="217"/>
      <c r="V16" s="217"/>
      <c r="W16" s="217"/>
      <c r="X16" s="217"/>
      <c r="Y16" s="279"/>
      <c r="Z16" s="282">
        <v>0.1</v>
      </c>
      <c r="AA16" s="282"/>
      <c r="AB16" s="282"/>
      <c r="AC16" s="282"/>
      <c r="AD16" s="287">
        <v>12895</v>
      </c>
      <c r="AE16" s="287"/>
      <c r="AF16" s="287"/>
      <c r="AG16" s="287"/>
      <c r="AH16" s="287"/>
      <c r="AI16" s="287"/>
      <c r="AJ16" s="287"/>
      <c r="AK16" s="287"/>
      <c r="AL16" s="283">
        <v>0.2</v>
      </c>
      <c r="AM16" s="238"/>
      <c r="AN16" s="238"/>
      <c r="AO16" s="296"/>
      <c r="AP16" s="261" t="s">
        <v>356</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139787</v>
      </c>
      <c r="CS16" s="217"/>
      <c r="CT16" s="217"/>
      <c r="CU16" s="217"/>
      <c r="CV16" s="217"/>
      <c r="CW16" s="217"/>
      <c r="CX16" s="217"/>
      <c r="CY16" s="279"/>
      <c r="CZ16" s="282">
        <v>1.5</v>
      </c>
      <c r="DA16" s="282"/>
      <c r="DB16" s="282"/>
      <c r="DC16" s="282"/>
      <c r="DD16" s="288" t="s">
        <v>205</v>
      </c>
      <c r="DE16" s="217"/>
      <c r="DF16" s="217"/>
      <c r="DG16" s="217"/>
      <c r="DH16" s="217"/>
      <c r="DI16" s="217"/>
      <c r="DJ16" s="217"/>
      <c r="DK16" s="217"/>
      <c r="DL16" s="217"/>
      <c r="DM16" s="217"/>
      <c r="DN16" s="217"/>
      <c r="DO16" s="217"/>
      <c r="DP16" s="279"/>
      <c r="DQ16" s="288">
        <v>33049</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11774</v>
      </c>
      <c r="S17" s="217"/>
      <c r="T17" s="217"/>
      <c r="U17" s="217"/>
      <c r="V17" s="217"/>
      <c r="W17" s="217"/>
      <c r="X17" s="217"/>
      <c r="Y17" s="279"/>
      <c r="Z17" s="282">
        <v>0.1</v>
      </c>
      <c r="AA17" s="282"/>
      <c r="AB17" s="282"/>
      <c r="AC17" s="282"/>
      <c r="AD17" s="287">
        <v>11774</v>
      </c>
      <c r="AE17" s="287"/>
      <c r="AF17" s="287"/>
      <c r="AG17" s="287"/>
      <c r="AH17" s="287"/>
      <c r="AI17" s="287"/>
      <c r="AJ17" s="287"/>
      <c r="AK17" s="287"/>
      <c r="AL17" s="283">
        <v>0.2</v>
      </c>
      <c r="AM17" s="238"/>
      <c r="AN17" s="238"/>
      <c r="AO17" s="296"/>
      <c r="AP17" s="261" t="s">
        <v>359</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1078778</v>
      </c>
      <c r="CS17" s="217"/>
      <c r="CT17" s="217"/>
      <c r="CU17" s="217"/>
      <c r="CV17" s="217"/>
      <c r="CW17" s="217"/>
      <c r="CX17" s="217"/>
      <c r="CY17" s="279"/>
      <c r="CZ17" s="282">
        <v>11.2</v>
      </c>
      <c r="DA17" s="282"/>
      <c r="DB17" s="282"/>
      <c r="DC17" s="282"/>
      <c r="DD17" s="288" t="s">
        <v>205</v>
      </c>
      <c r="DE17" s="217"/>
      <c r="DF17" s="217"/>
      <c r="DG17" s="217"/>
      <c r="DH17" s="217"/>
      <c r="DI17" s="217"/>
      <c r="DJ17" s="217"/>
      <c r="DK17" s="217"/>
      <c r="DL17" s="217"/>
      <c r="DM17" s="217"/>
      <c r="DN17" s="217"/>
      <c r="DO17" s="217"/>
      <c r="DP17" s="279"/>
      <c r="DQ17" s="288">
        <v>1078778</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7210</v>
      </c>
      <c r="S18" s="217"/>
      <c r="T18" s="217"/>
      <c r="U18" s="217"/>
      <c r="V18" s="217"/>
      <c r="W18" s="217"/>
      <c r="X18" s="217"/>
      <c r="Y18" s="279"/>
      <c r="Z18" s="282">
        <v>0.1</v>
      </c>
      <c r="AA18" s="282"/>
      <c r="AB18" s="282"/>
      <c r="AC18" s="282"/>
      <c r="AD18" s="287">
        <v>7210</v>
      </c>
      <c r="AE18" s="287"/>
      <c r="AF18" s="287"/>
      <c r="AG18" s="287"/>
      <c r="AH18" s="287"/>
      <c r="AI18" s="287"/>
      <c r="AJ18" s="287"/>
      <c r="AK18" s="287"/>
      <c r="AL18" s="283">
        <v>0.1</v>
      </c>
      <c r="AM18" s="238"/>
      <c r="AN18" s="238"/>
      <c r="AO18" s="296"/>
      <c r="AP18" s="261" t="s">
        <v>105</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205</v>
      </c>
      <c r="CS18" s="217"/>
      <c r="CT18" s="217"/>
      <c r="CU18" s="217"/>
      <c r="CV18" s="217"/>
      <c r="CW18" s="217"/>
      <c r="CX18" s="217"/>
      <c r="CY18" s="279"/>
      <c r="CZ18" s="282" t="s">
        <v>205</v>
      </c>
      <c r="DA18" s="282"/>
      <c r="DB18" s="282"/>
      <c r="DC18" s="282"/>
      <c r="DD18" s="288" t="s">
        <v>205</v>
      </c>
      <c r="DE18" s="217"/>
      <c r="DF18" s="217"/>
      <c r="DG18" s="217"/>
      <c r="DH18" s="217"/>
      <c r="DI18" s="217"/>
      <c r="DJ18" s="217"/>
      <c r="DK18" s="217"/>
      <c r="DL18" s="217"/>
      <c r="DM18" s="217"/>
      <c r="DN18" s="217"/>
      <c r="DO18" s="217"/>
      <c r="DP18" s="279"/>
      <c r="DQ18" s="288" t="s">
        <v>205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7210</v>
      </c>
      <c r="S19" s="217"/>
      <c r="T19" s="217"/>
      <c r="U19" s="217"/>
      <c r="V19" s="217"/>
      <c r="W19" s="217"/>
      <c r="X19" s="217"/>
      <c r="Y19" s="279"/>
      <c r="Z19" s="282">
        <v>0.1</v>
      </c>
      <c r="AA19" s="282"/>
      <c r="AB19" s="282"/>
      <c r="AC19" s="282"/>
      <c r="AD19" s="287">
        <v>7210</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v>1033</v>
      </c>
      <c r="BH19" s="217"/>
      <c r="BI19" s="217"/>
      <c r="BJ19" s="217"/>
      <c r="BK19" s="217"/>
      <c r="BL19" s="217"/>
      <c r="BM19" s="217"/>
      <c r="BN19" s="279"/>
      <c r="BO19" s="282">
        <v>0.1</v>
      </c>
      <c r="BP19" s="282"/>
      <c r="BQ19" s="282"/>
      <c r="BR19" s="282"/>
      <c r="BS19" s="287" t="s">
        <v>205</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205</v>
      </c>
      <c r="S20" s="217"/>
      <c r="T20" s="217"/>
      <c r="U20" s="217"/>
      <c r="V20" s="217"/>
      <c r="W20" s="217"/>
      <c r="X20" s="217"/>
      <c r="Y20" s="279"/>
      <c r="Z20" s="282" t="s">
        <v>205</v>
      </c>
      <c r="AA20" s="282"/>
      <c r="AB20" s="282"/>
      <c r="AC20" s="282"/>
      <c r="AD20" s="287" t="s">
        <v>205</v>
      </c>
      <c r="AE20" s="287"/>
      <c r="AF20" s="287"/>
      <c r="AG20" s="287"/>
      <c r="AH20" s="287"/>
      <c r="AI20" s="287"/>
      <c r="AJ20" s="287"/>
      <c r="AK20" s="287"/>
      <c r="AL20" s="283" t="s">
        <v>205</v>
      </c>
      <c r="AM20" s="238"/>
      <c r="AN20" s="238"/>
      <c r="AO20" s="296"/>
      <c r="AP20" s="261" t="s">
        <v>369</v>
      </c>
      <c r="AQ20" s="1"/>
      <c r="AR20" s="1"/>
      <c r="AS20" s="1"/>
      <c r="AT20" s="1"/>
      <c r="AU20" s="1"/>
      <c r="AV20" s="1"/>
      <c r="AW20" s="1"/>
      <c r="AX20" s="1"/>
      <c r="AY20" s="1"/>
      <c r="AZ20" s="1"/>
      <c r="BA20" s="1"/>
      <c r="BB20" s="1"/>
      <c r="BC20" s="1"/>
      <c r="BD20" s="1"/>
      <c r="BE20" s="1"/>
      <c r="BF20" s="269"/>
      <c r="BG20" s="274">
        <v>1033</v>
      </c>
      <c r="BH20" s="217"/>
      <c r="BI20" s="217"/>
      <c r="BJ20" s="217"/>
      <c r="BK20" s="217"/>
      <c r="BL20" s="217"/>
      <c r="BM20" s="217"/>
      <c r="BN20" s="279"/>
      <c r="BO20" s="282">
        <v>0.1</v>
      </c>
      <c r="BP20" s="282"/>
      <c r="BQ20" s="282"/>
      <c r="BR20" s="282"/>
      <c r="BS20" s="287" t="s">
        <v>205</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9592909</v>
      </c>
      <c r="CS20" s="217"/>
      <c r="CT20" s="217"/>
      <c r="CU20" s="217"/>
      <c r="CV20" s="217"/>
      <c r="CW20" s="217"/>
      <c r="CX20" s="217"/>
      <c r="CY20" s="279"/>
      <c r="CZ20" s="282">
        <v>100</v>
      </c>
      <c r="DA20" s="282"/>
      <c r="DB20" s="282"/>
      <c r="DC20" s="282"/>
      <c r="DD20" s="288">
        <v>1864939</v>
      </c>
      <c r="DE20" s="217"/>
      <c r="DF20" s="217"/>
      <c r="DG20" s="217"/>
      <c r="DH20" s="217"/>
      <c r="DI20" s="217"/>
      <c r="DJ20" s="217"/>
      <c r="DK20" s="217"/>
      <c r="DL20" s="217"/>
      <c r="DM20" s="217"/>
      <c r="DN20" s="217"/>
      <c r="DO20" s="217"/>
      <c r="DP20" s="279"/>
      <c r="DQ20" s="288">
        <v>6532238</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4539210</v>
      </c>
      <c r="S21" s="217"/>
      <c r="T21" s="217"/>
      <c r="U21" s="217"/>
      <c r="V21" s="217"/>
      <c r="W21" s="217"/>
      <c r="X21" s="217"/>
      <c r="Y21" s="279"/>
      <c r="Z21" s="282">
        <v>46.5</v>
      </c>
      <c r="AA21" s="282"/>
      <c r="AB21" s="282"/>
      <c r="AC21" s="282"/>
      <c r="AD21" s="287">
        <v>3924538</v>
      </c>
      <c r="AE21" s="287"/>
      <c r="AF21" s="287"/>
      <c r="AG21" s="287"/>
      <c r="AH21" s="287"/>
      <c r="AI21" s="287"/>
      <c r="AJ21" s="287"/>
      <c r="AK21" s="287"/>
      <c r="AL21" s="283">
        <v>70.8</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1033</v>
      </c>
      <c r="BH21" s="217"/>
      <c r="BI21" s="217"/>
      <c r="BJ21" s="217"/>
      <c r="BK21" s="217"/>
      <c r="BL21" s="217"/>
      <c r="BM21" s="217"/>
      <c r="BN21" s="279"/>
      <c r="BO21" s="282">
        <v>0.1</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3924538</v>
      </c>
      <c r="S22" s="217"/>
      <c r="T22" s="217"/>
      <c r="U22" s="217"/>
      <c r="V22" s="217"/>
      <c r="W22" s="217"/>
      <c r="X22" s="217"/>
      <c r="Y22" s="279"/>
      <c r="Z22" s="282">
        <v>40.200000000000003</v>
      </c>
      <c r="AA22" s="282"/>
      <c r="AB22" s="282"/>
      <c r="AC22" s="282"/>
      <c r="AD22" s="287">
        <v>3924538</v>
      </c>
      <c r="AE22" s="287"/>
      <c r="AF22" s="287"/>
      <c r="AG22" s="287"/>
      <c r="AH22" s="287"/>
      <c r="AI22" s="287"/>
      <c r="AJ22" s="287"/>
      <c r="AK22" s="287"/>
      <c r="AL22" s="283">
        <v>70.8</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614672</v>
      </c>
      <c r="S23" s="217"/>
      <c r="T23" s="217"/>
      <c r="U23" s="217"/>
      <c r="V23" s="217"/>
      <c r="W23" s="217"/>
      <c r="X23" s="217"/>
      <c r="Y23" s="279"/>
      <c r="Z23" s="282">
        <v>6.3</v>
      </c>
      <c r="AA23" s="282"/>
      <c r="AB23" s="282"/>
      <c r="AC23" s="282"/>
      <c r="AD23" s="287" t="s">
        <v>205</v>
      </c>
      <c r="AE23" s="287"/>
      <c r="AF23" s="287"/>
      <c r="AG23" s="287"/>
      <c r="AH23" s="287"/>
      <c r="AI23" s="287"/>
      <c r="AJ23" s="287"/>
      <c r="AK23" s="287"/>
      <c r="AL23" s="283" t="s">
        <v>205</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205</v>
      </c>
      <c r="BH23" s="217"/>
      <c r="BI23" s="217"/>
      <c r="BJ23" s="217"/>
      <c r="BK23" s="217"/>
      <c r="BL23" s="217"/>
      <c r="BM23" s="217"/>
      <c r="BN23" s="279"/>
      <c r="BO23" s="282" t="s">
        <v>205</v>
      </c>
      <c r="BP23" s="282"/>
      <c r="BQ23" s="282"/>
      <c r="BR23" s="282"/>
      <c r="BS23" s="287" t="s">
        <v>205</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299</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205</v>
      </c>
      <c r="S24" s="217"/>
      <c r="T24" s="217"/>
      <c r="U24" s="217"/>
      <c r="V24" s="217"/>
      <c r="W24" s="217"/>
      <c r="X24" s="217"/>
      <c r="Y24" s="279"/>
      <c r="Z24" s="282" t="s">
        <v>205</v>
      </c>
      <c r="AA24" s="282"/>
      <c r="AB24" s="282"/>
      <c r="AC24" s="282"/>
      <c r="AD24" s="287" t="s">
        <v>205</v>
      </c>
      <c r="AE24" s="287"/>
      <c r="AF24" s="287"/>
      <c r="AG24" s="287"/>
      <c r="AH24" s="287"/>
      <c r="AI24" s="287"/>
      <c r="AJ24" s="287"/>
      <c r="AK24" s="287"/>
      <c r="AL24" s="283" t="s">
        <v>205</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3298944</v>
      </c>
      <c r="CS24" s="276"/>
      <c r="CT24" s="276"/>
      <c r="CU24" s="276"/>
      <c r="CV24" s="276"/>
      <c r="CW24" s="276"/>
      <c r="CX24" s="276"/>
      <c r="CY24" s="278"/>
      <c r="CZ24" s="291">
        <v>34.4</v>
      </c>
      <c r="DA24" s="293"/>
      <c r="DB24" s="293"/>
      <c r="DC24" s="337"/>
      <c r="DD24" s="341">
        <v>2737909</v>
      </c>
      <c r="DE24" s="276"/>
      <c r="DF24" s="276"/>
      <c r="DG24" s="276"/>
      <c r="DH24" s="276"/>
      <c r="DI24" s="276"/>
      <c r="DJ24" s="276"/>
      <c r="DK24" s="278"/>
      <c r="DL24" s="341">
        <v>2625770</v>
      </c>
      <c r="DM24" s="276"/>
      <c r="DN24" s="276"/>
      <c r="DO24" s="276"/>
      <c r="DP24" s="276"/>
      <c r="DQ24" s="276"/>
      <c r="DR24" s="276"/>
      <c r="DS24" s="276"/>
      <c r="DT24" s="276"/>
      <c r="DU24" s="276"/>
      <c r="DV24" s="278"/>
      <c r="DW24" s="291">
        <v>47.1</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6146744</v>
      </c>
      <c r="S25" s="217"/>
      <c r="T25" s="217"/>
      <c r="U25" s="217"/>
      <c r="V25" s="217"/>
      <c r="W25" s="217"/>
      <c r="X25" s="217"/>
      <c r="Y25" s="279"/>
      <c r="Z25" s="282">
        <v>62.9</v>
      </c>
      <c r="AA25" s="282"/>
      <c r="AB25" s="282"/>
      <c r="AC25" s="282"/>
      <c r="AD25" s="287">
        <v>5532072</v>
      </c>
      <c r="AE25" s="287"/>
      <c r="AF25" s="287"/>
      <c r="AG25" s="287"/>
      <c r="AH25" s="287"/>
      <c r="AI25" s="287"/>
      <c r="AJ25" s="287"/>
      <c r="AK25" s="287"/>
      <c r="AL25" s="283">
        <v>99.7</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1432697</v>
      </c>
      <c r="CS25" s="313"/>
      <c r="CT25" s="313"/>
      <c r="CU25" s="313"/>
      <c r="CV25" s="313"/>
      <c r="CW25" s="313"/>
      <c r="CX25" s="313"/>
      <c r="CY25" s="332"/>
      <c r="CZ25" s="283">
        <v>14.9</v>
      </c>
      <c r="DA25" s="335"/>
      <c r="DB25" s="335"/>
      <c r="DC25" s="338"/>
      <c r="DD25" s="288">
        <v>1398175</v>
      </c>
      <c r="DE25" s="313"/>
      <c r="DF25" s="313"/>
      <c r="DG25" s="313"/>
      <c r="DH25" s="313"/>
      <c r="DI25" s="313"/>
      <c r="DJ25" s="313"/>
      <c r="DK25" s="332"/>
      <c r="DL25" s="288">
        <v>1372764</v>
      </c>
      <c r="DM25" s="313"/>
      <c r="DN25" s="313"/>
      <c r="DO25" s="313"/>
      <c r="DP25" s="313"/>
      <c r="DQ25" s="313"/>
      <c r="DR25" s="313"/>
      <c r="DS25" s="313"/>
      <c r="DT25" s="313"/>
      <c r="DU25" s="313"/>
      <c r="DV25" s="332"/>
      <c r="DW25" s="283">
        <v>24.6</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758</v>
      </c>
      <c r="S26" s="217"/>
      <c r="T26" s="217"/>
      <c r="U26" s="217"/>
      <c r="V26" s="217"/>
      <c r="W26" s="217"/>
      <c r="X26" s="217"/>
      <c r="Y26" s="279"/>
      <c r="Z26" s="282">
        <v>0</v>
      </c>
      <c r="AA26" s="282"/>
      <c r="AB26" s="282"/>
      <c r="AC26" s="282"/>
      <c r="AD26" s="287">
        <v>758</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941362</v>
      </c>
      <c r="CS26" s="217"/>
      <c r="CT26" s="217"/>
      <c r="CU26" s="217"/>
      <c r="CV26" s="217"/>
      <c r="CW26" s="217"/>
      <c r="CX26" s="217"/>
      <c r="CY26" s="279"/>
      <c r="CZ26" s="283">
        <v>9.8000000000000007</v>
      </c>
      <c r="DA26" s="335"/>
      <c r="DB26" s="335"/>
      <c r="DC26" s="338"/>
      <c r="DD26" s="288">
        <v>909910</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10993</v>
      </c>
      <c r="S27" s="217"/>
      <c r="T27" s="217"/>
      <c r="U27" s="217"/>
      <c r="V27" s="217"/>
      <c r="W27" s="217"/>
      <c r="X27" s="217"/>
      <c r="Y27" s="279"/>
      <c r="Z27" s="282">
        <v>0.1</v>
      </c>
      <c r="AA27" s="282"/>
      <c r="AB27" s="282"/>
      <c r="AC27" s="282"/>
      <c r="AD27" s="287" t="s">
        <v>205</v>
      </c>
      <c r="AE27" s="287"/>
      <c r="AF27" s="287"/>
      <c r="AG27" s="287"/>
      <c r="AH27" s="287"/>
      <c r="AI27" s="287"/>
      <c r="AJ27" s="287"/>
      <c r="AK27" s="287"/>
      <c r="AL27" s="283" t="s">
        <v>205</v>
      </c>
      <c r="AM27" s="238"/>
      <c r="AN27" s="238"/>
      <c r="AO27" s="296"/>
      <c r="AP27" s="261" t="s">
        <v>392</v>
      </c>
      <c r="AQ27" s="1"/>
      <c r="AR27" s="1"/>
      <c r="AS27" s="1"/>
      <c r="AT27" s="1"/>
      <c r="AU27" s="1"/>
      <c r="AV27" s="1"/>
      <c r="AW27" s="1"/>
      <c r="AX27" s="1"/>
      <c r="AY27" s="1"/>
      <c r="AZ27" s="1"/>
      <c r="BA27" s="1"/>
      <c r="BB27" s="1"/>
      <c r="BC27" s="1"/>
      <c r="BD27" s="1"/>
      <c r="BE27" s="1"/>
      <c r="BF27" s="269"/>
      <c r="BG27" s="274">
        <v>1165614</v>
      </c>
      <c r="BH27" s="217"/>
      <c r="BI27" s="217"/>
      <c r="BJ27" s="217"/>
      <c r="BK27" s="217"/>
      <c r="BL27" s="217"/>
      <c r="BM27" s="217"/>
      <c r="BN27" s="279"/>
      <c r="BO27" s="282">
        <v>100</v>
      </c>
      <c r="BP27" s="282"/>
      <c r="BQ27" s="282"/>
      <c r="BR27" s="282"/>
      <c r="BS27" s="287" t="s">
        <v>205</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787469</v>
      </c>
      <c r="CS27" s="313"/>
      <c r="CT27" s="313"/>
      <c r="CU27" s="313"/>
      <c r="CV27" s="313"/>
      <c r="CW27" s="313"/>
      <c r="CX27" s="313"/>
      <c r="CY27" s="332"/>
      <c r="CZ27" s="283">
        <v>8.1999999999999993</v>
      </c>
      <c r="DA27" s="335"/>
      <c r="DB27" s="335"/>
      <c r="DC27" s="338"/>
      <c r="DD27" s="288">
        <v>260956</v>
      </c>
      <c r="DE27" s="313"/>
      <c r="DF27" s="313"/>
      <c r="DG27" s="313"/>
      <c r="DH27" s="313"/>
      <c r="DI27" s="313"/>
      <c r="DJ27" s="313"/>
      <c r="DK27" s="332"/>
      <c r="DL27" s="288">
        <v>174228</v>
      </c>
      <c r="DM27" s="313"/>
      <c r="DN27" s="313"/>
      <c r="DO27" s="313"/>
      <c r="DP27" s="313"/>
      <c r="DQ27" s="313"/>
      <c r="DR27" s="313"/>
      <c r="DS27" s="313"/>
      <c r="DT27" s="313"/>
      <c r="DU27" s="313"/>
      <c r="DV27" s="332"/>
      <c r="DW27" s="283">
        <v>3.1</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74711</v>
      </c>
      <c r="S28" s="217"/>
      <c r="T28" s="217"/>
      <c r="U28" s="217"/>
      <c r="V28" s="217"/>
      <c r="W28" s="217"/>
      <c r="X28" s="217"/>
      <c r="Y28" s="279"/>
      <c r="Z28" s="282">
        <v>0.8</v>
      </c>
      <c r="AA28" s="282"/>
      <c r="AB28" s="282"/>
      <c r="AC28" s="282"/>
      <c r="AD28" s="287" t="s">
        <v>205</v>
      </c>
      <c r="AE28" s="287"/>
      <c r="AF28" s="287"/>
      <c r="AG28" s="287"/>
      <c r="AH28" s="287"/>
      <c r="AI28" s="287"/>
      <c r="AJ28" s="287"/>
      <c r="AK28" s="287"/>
      <c r="AL28" s="283" t="s">
        <v>205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1078778</v>
      </c>
      <c r="CS28" s="217"/>
      <c r="CT28" s="217"/>
      <c r="CU28" s="217"/>
      <c r="CV28" s="217"/>
      <c r="CW28" s="217"/>
      <c r="CX28" s="217"/>
      <c r="CY28" s="279"/>
      <c r="CZ28" s="283">
        <v>11.2</v>
      </c>
      <c r="DA28" s="335"/>
      <c r="DB28" s="335"/>
      <c r="DC28" s="338"/>
      <c r="DD28" s="288">
        <v>1078778</v>
      </c>
      <c r="DE28" s="217"/>
      <c r="DF28" s="217"/>
      <c r="DG28" s="217"/>
      <c r="DH28" s="217"/>
      <c r="DI28" s="217"/>
      <c r="DJ28" s="217"/>
      <c r="DK28" s="279"/>
      <c r="DL28" s="288">
        <v>1078778</v>
      </c>
      <c r="DM28" s="217"/>
      <c r="DN28" s="217"/>
      <c r="DO28" s="217"/>
      <c r="DP28" s="217"/>
      <c r="DQ28" s="217"/>
      <c r="DR28" s="217"/>
      <c r="DS28" s="217"/>
      <c r="DT28" s="217"/>
      <c r="DU28" s="217"/>
      <c r="DV28" s="279"/>
      <c r="DW28" s="283">
        <v>19.399999999999999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19634</v>
      </c>
      <c r="S29" s="217"/>
      <c r="T29" s="217"/>
      <c r="U29" s="217"/>
      <c r="V29" s="217"/>
      <c r="W29" s="217"/>
      <c r="X29" s="217"/>
      <c r="Y29" s="279"/>
      <c r="Z29" s="282">
        <v>0.2</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1078778</v>
      </c>
      <c r="CS29" s="313"/>
      <c r="CT29" s="313"/>
      <c r="CU29" s="313"/>
      <c r="CV29" s="313"/>
      <c r="CW29" s="313"/>
      <c r="CX29" s="313"/>
      <c r="CY29" s="332"/>
      <c r="CZ29" s="283">
        <v>11.2</v>
      </c>
      <c r="DA29" s="335"/>
      <c r="DB29" s="335"/>
      <c r="DC29" s="338"/>
      <c r="DD29" s="288">
        <v>1078778</v>
      </c>
      <c r="DE29" s="313"/>
      <c r="DF29" s="313"/>
      <c r="DG29" s="313"/>
      <c r="DH29" s="313"/>
      <c r="DI29" s="313"/>
      <c r="DJ29" s="313"/>
      <c r="DK29" s="332"/>
      <c r="DL29" s="288">
        <v>1078778</v>
      </c>
      <c r="DM29" s="313"/>
      <c r="DN29" s="313"/>
      <c r="DO29" s="313"/>
      <c r="DP29" s="313"/>
      <c r="DQ29" s="313"/>
      <c r="DR29" s="313"/>
      <c r="DS29" s="313"/>
      <c r="DT29" s="313"/>
      <c r="DU29" s="313"/>
      <c r="DV29" s="332"/>
      <c r="DW29" s="283">
        <v>19.399999999999999</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1173964</v>
      </c>
      <c r="S30" s="217"/>
      <c r="T30" s="217"/>
      <c r="U30" s="217"/>
      <c r="V30" s="217"/>
      <c r="W30" s="217"/>
      <c r="X30" s="217"/>
      <c r="Y30" s="279"/>
      <c r="Z30" s="282">
        <v>12</v>
      </c>
      <c r="AA30" s="282"/>
      <c r="AB30" s="282"/>
      <c r="AC30" s="282"/>
      <c r="AD30" s="287" t="s">
        <v>205</v>
      </c>
      <c r="AE30" s="287"/>
      <c r="AF30" s="287"/>
      <c r="AG30" s="287"/>
      <c r="AH30" s="287"/>
      <c r="AI30" s="287"/>
      <c r="AJ30" s="287"/>
      <c r="AK30" s="287"/>
      <c r="AL30" s="283" t="s">
        <v>205</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1047848</v>
      </c>
      <c r="CS30" s="217"/>
      <c r="CT30" s="217"/>
      <c r="CU30" s="217"/>
      <c r="CV30" s="217"/>
      <c r="CW30" s="217"/>
      <c r="CX30" s="217"/>
      <c r="CY30" s="279"/>
      <c r="CZ30" s="283">
        <v>10.9</v>
      </c>
      <c r="DA30" s="335"/>
      <c r="DB30" s="335"/>
      <c r="DC30" s="338"/>
      <c r="DD30" s="288">
        <v>1047848</v>
      </c>
      <c r="DE30" s="217"/>
      <c r="DF30" s="217"/>
      <c r="DG30" s="217"/>
      <c r="DH30" s="217"/>
      <c r="DI30" s="217"/>
      <c r="DJ30" s="217"/>
      <c r="DK30" s="279"/>
      <c r="DL30" s="288">
        <v>1047848</v>
      </c>
      <c r="DM30" s="217"/>
      <c r="DN30" s="217"/>
      <c r="DO30" s="217"/>
      <c r="DP30" s="217"/>
      <c r="DQ30" s="217"/>
      <c r="DR30" s="217"/>
      <c r="DS30" s="217"/>
      <c r="DT30" s="217"/>
      <c r="DU30" s="217"/>
      <c r="DV30" s="279"/>
      <c r="DW30" s="283">
        <v>18.8</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4</v>
      </c>
      <c r="AQ31" s="178"/>
      <c r="AR31" s="178"/>
      <c r="AS31" s="178"/>
      <c r="AT31" s="306" t="s">
        <v>398</v>
      </c>
      <c r="AU31" s="265"/>
      <c r="AV31" s="265"/>
      <c r="AW31" s="265"/>
      <c r="AX31" s="260" t="s">
        <v>276</v>
      </c>
      <c r="AY31" s="265"/>
      <c r="AZ31" s="265"/>
      <c r="BA31" s="265"/>
      <c r="BB31" s="265"/>
      <c r="BC31" s="265"/>
      <c r="BD31" s="265"/>
      <c r="BE31" s="265"/>
      <c r="BF31" s="268"/>
      <c r="BG31" s="318">
        <v>99.4</v>
      </c>
      <c r="BH31" s="322"/>
      <c r="BI31" s="322"/>
      <c r="BJ31" s="322"/>
      <c r="BK31" s="322"/>
      <c r="BL31" s="322"/>
      <c r="BM31" s="293">
        <v>98.3</v>
      </c>
      <c r="BN31" s="322"/>
      <c r="BO31" s="322"/>
      <c r="BP31" s="322"/>
      <c r="BQ31" s="324"/>
      <c r="BR31" s="318">
        <v>99.4</v>
      </c>
      <c r="BS31" s="322"/>
      <c r="BT31" s="322"/>
      <c r="BU31" s="322"/>
      <c r="BV31" s="322"/>
      <c r="BW31" s="322"/>
      <c r="BX31" s="293">
        <v>98.4</v>
      </c>
      <c r="BY31" s="322"/>
      <c r="BZ31" s="322"/>
      <c r="CA31" s="322"/>
      <c r="CB31" s="324"/>
      <c r="CD31" s="134"/>
      <c r="CE31" s="42"/>
      <c r="CF31" s="261" t="s">
        <v>315</v>
      </c>
      <c r="CG31" s="1"/>
      <c r="CH31" s="1"/>
      <c r="CI31" s="1"/>
      <c r="CJ31" s="1"/>
      <c r="CK31" s="1"/>
      <c r="CL31" s="1"/>
      <c r="CM31" s="1"/>
      <c r="CN31" s="1"/>
      <c r="CO31" s="1"/>
      <c r="CP31" s="1"/>
      <c r="CQ31" s="269"/>
      <c r="CR31" s="274">
        <v>30930</v>
      </c>
      <c r="CS31" s="313"/>
      <c r="CT31" s="313"/>
      <c r="CU31" s="313"/>
      <c r="CV31" s="313"/>
      <c r="CW31" s="313"/>
      <c r="CX31" s="313"/>
      <c r="CY31" s="332"/>
      <c r="CZ31" s="283">
        <v>0.3</v>
      </c>
      <c r="DA31" s="335"/>
      <c r="DB31" s="335"/>
      <c r="DC31" s="338"/>
      <c r="DD31" s="288">
        <v>30930</v>
      </c>
      <c r="DE31" s="313"/>
      <c r="DF31" s="313"/>
      <c r="DG31" s="313"/>
      <c r="DH31" s="313"/>
      <c r="DI31" s="313"/>
      <c r="DJ31" s="313"/>
      <c r="DK31" s="332"/>
      <c r="DL31" s="288">
        <v>30930</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697021</v>
      </c>
      <c r="S32" s="217"/>
      <c r="T32" s="217"/>
      <c r="U32" s="217"/>
      <c r="V32" s="217"/>
      <c r="W32" s="217"/>
      <c r="X32" s="217"/>
      <c r="Y32" s="279"/>
      <c r="Z32" s="282">
        <v>7.1</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246</v>
      </c>
      <c r="AX32" s="261" t="s">
        <v>376</v>
      </c>
      <c r="AY32" s="1"/>
      <c r="AZ32" s="1"/>
      <c r="BA32" s="1"/>
      <c r="BB32" s="1"/>
      <c r="BC32" s="1"/>
      <c r="BD32" s="1"/>
      <c r="BE32" s="1"/>
      <c r="BF32" s="269"/>
      <c r="BG32" s="319">
        <v>99.5</v>
      </c>
      <c r="BH32" s="313"/>
      <c r="BI32" s="313"/>
      <c r="BJ32" s="313"/>
      <c r="BK32" s="313"/>
      <c r="BL32" s="313"/>
      <c r="BM32" s="238">
        <v>98.5</v>
      </c>
      <c r="BN32" s="313"/>
      <c r="BO32" s="313"/>
      <c r="BP32" s="313"/>
      <c r="BQ32" s="316"/>
      <c r="BR32" s="319">
        <v>99.2</v>
      </c>
      <c r="BS32" s="313"/>
      <c r="BT32" s="313"/>
      <c r="BU32" s="313"/>
      <c r="BV32" s="313"/>
      <c r="BW32" s="313"/>
      <c r="BX32" s="238">
        <v>98.5</v>
      </c>
      <c r="BY32" s="313"/>
      <c r="BZ32" s="313"/>
      <c r="CA32" s="313"/>
      <c r="CB32" s="316"/>
      <c r="CD32" s="135"/>
      <c r="CE32" s="142"/>
      <c r="CF32" s="261" t="s">
        <v>400</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135</v>
      </c>
      <c r="C33" s="1"/>
      <c r="D33" s="1"/>
      <c r="E33" s="1"/>
      <c r="F33" s="1"/>
      <c r="G33" s="1"/>
      <c r="H33" s="1"/>
      <c r="I33" s="1"/>
      <c r="J33" s="1"/>
      <c r="K33" s="1"/>
      <c r="L33" s="1"/>
      <c r="M33" s="1"/>
      <c r="N33" s="1"/>
      <c r="O33" s="1"/>
      <c r="P33" s="1"/>
      <c r="Q33" s="269"/>
      <c r="R33" s="274">
        <v>28654</v>
      </c>
      <c r="S33" s="217"/>
      <c r="T33" s="217"/>
      <c r="U33" s="217"/>
      <c r="V33" s="217"/>
      <c r="W33" s="217"/>
      <c r="X33" s="217"/>
      <c r="Y33" s="279"/>
      <c r="Z33" s="282">
        <v>0.3</v>
      </c>
      <c r="AA33" s="282"/>
      <c r="AB33" s="282"/>
      <c r="AC33" s="282"/>
      <c r="AD33" s="287">
        <v>13693</v>
      </c>
      <c r="AE33" s="287"/>
      <c r="AF33" s="287"/>
      <c r="AG33" s="287"/>
      <c r="AH33" s="287"/>
      <c r="AI33" s="287"/>
      <c r="AJ33" s="287"/>
      <c r="AK33" s="287"/>
      <c r="AL33" s="283">
        <v>0.2</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99.4</v>
      </c>
      <c r="BH33" s="312"/>
      <c r="BI33" s="312"/>
      <c r="BJ33" s="312"/>
      <c r="BK33" s="312"/>
      <c r="BL33" s="312"/>
      <c r="BM33" s="294">
        <v>98.2</v>
      </c>
      <c r="BN33" s="312"/>
      <c r="BO33" s="312"/>
      <c r="BP33" s="312"/>
      <c r="BQ33" s="317"/>
      <c r="BR33" s="320">
        <v>99.4</v>
      </c>
      <c r="BS33" s="312"/>
      <c r="BT33" s="312"/>
      <c r="BU33" s="312"/>
      <c r="BV33" s="312"/>
      <c r="BW33" s="312"/>
      <c r="BX33" s="294">
        <v>98.4</v>
      </c>
      <c r="BY33" s="312"/>
      <c r="BZ33" s="312"/>
      <c r="CA33" s="312"/>
      <c r="CB33" s="317"/>
      <c r="CD33" s="261" t="s">
        <v>402</v>
      </c>
      <c r="CE33" s="1"/>
      <c r="CF33" s="1"/>
      <c r="CG33" s="1"/>
      <c r="CH33" s="1"/>
      <c r="CI33" s="1"/>
      <c r="CJ33" s="1"/>
      <c r="CK33" s="1"/>
      <c r="CL33" s="1"/>
      <c r="CM33" s="1"/>
      <c r="CN33" s="1"/>
      <c r="CO33" s="1"/>
      <c r="CP33" s="1"/>
      <c r="CQ33" s="269"/>
      <c r="CR33" s="274">
        <v>4289239</v>
      </c>
      <c r="CS33" s="313"/>
      <c r="CT33" s="313"/>
      <c r="CU33" s="313"/>
      <c r="CV33" s="313"/>
      <c r="CW33" s="313"/>
      <c r="CX33" s="313"/>
      <c r="CY33" s="332"/>
      <c r="CZ33" s="283">
        <v>44.7</v>
      </c>
      <c r="DA33" s="335"/>
      <c r="DB33" s="335"/>
      <c r="DC33" s="338"/>
      <c r="DD33" s="288">
        <v>3526275</v>
      </c>
      <c r="DE33" s="313"/>
      <c r="DF33" s="313"/>
      <c r="DG33" s="313"/>
      <c r="DH33" s="313"/>
      <c r="DI33" s="313"/>
      <c r="DJ33" s="313"/>
      <c r="DK33" s="332"/>
      <c r="DL33" s="288">
        <v>2225894</v>
      </c>
      <c r="DM33" s="313"/>
      <c r="DN33" s="313"/>
      <c r="DO33" s="313"/>
      <c r="DP33" s="313"/>
      <c r="DQ33" s="313"/>
      <c r="DR33" s="313"/>
      <c r="DS33" s="313"/>
      <c r="DT33" s="313"/>
      <c r="DU33" s="313"/>
      <c r="DV33" s="332"/>
      <c r="DW33" s="283">
        <v>40</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92472</v>
      </c>
      <c r="S34" s="217"/>
      <c r="T34" s="217"/>
      <c r="U34" s="217"/>
      <c r="V34" s="217"/>
      <c r="W34" s="217"/>
      <c r="X34" s="217"/>
      <c r="Y34" s="279"/>
      <c r="Z34" s="282">
        <v>0.9</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1453265</v>
      </c>
      <c r="CS34" s="217"/>
      <c r="CT34" s="217"/>
      <c r="CU34" s="217"/>
      <c r="CV34" s="217"/>
      <c r="CW34" s="217"/>
      <c r="CX34" s="217"/>
      <c r="CY34" s="279"/>
      <c r="CZ34" s="283">
        <v>15.1</v>
      </c>
      <c r="DA34" s="335"/>
      <c r="DB34" s="335"/>
      <c r="DC34" s="338"/>
      <c r="DD34" s="288">
        <v>1003078</v>
      </c>
      <c r="DE34" s="217"/>
      <c r="DF34" s="217"/>
      <c r="DG34" s="217"/>
      <c r="DH34" s="217"/>
      <c r="DI34" s="217"/>
      <c r="DJ34" s="217"/>
      <c r="DK34" s="279"/>
      <c r="DL34" s="288">
        <v>838748</v>
      </c>
      <c r="DM34" s="217"/>
      <c r="DN34" s="217"/>
      <c r="DO34" s="217"/>
      <c r="DP34" s="217"/>
      <c r="DQ34" s="217"/>
      <c r="DR34" s="217"/>
      <c r="DS34" s="217"/>
      <c r="DT34" s="217"/>
      <c r="DU34" s="217"/>
      <c r="DV34" s="279"/>
      <c r="DW34" s="283">
        <v>15.1</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253564</v>
      </c>
      <c r="S35" s="217"/>
      <c r="T35" s="217"/>
      <c r="U35" s="217"/>
      <c r="V35" s="217"/>
      <c r="W35" s="217"/>
      <c r="X35" s="217"/>
      <c r="Y35" s="279"/>
      <c r="Z35" s="282">
        <v>2.6</v>
      </c>
      <c r="AA35" s="282"/>
      <c r="AB35" s="282"/>
      <c r="AC35" s="282"/>
      <c r="AD35" s="287" t="s">
        <v>205</v>
      </c>
      <c r="AE35" s="287"/>
      <c r="AF35" s="287"/>
      <c r="AG35" s="287"/>
      <c r="AH35" s="287"/>
      <c r="AI35" s="287"/>
      <c r="AJ35" s="287"/>
      <c r="AK35" s="287"/>
      <c r="AL35" s="283" t="s">
        <v>205</v>
      </c>
      <c r="AM35" s="238"/>
      <c r="AN35" s="238"/>
      <c r="AO35" s="296"/>
      <c r="AP35" s="95"/>
      <c r="AQ35" s="182" t="s">
        <v>408</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51332</v>
      </c>
      <c r="CS35" s="313"/>
      <c r="CT35" s="313"/>
      <c r="CU35" s="313"/>
      <c r="CV35" s="313"/>
      <c r="CW35" s="313"/>
      <c r="CX35" s="313"/>
      <c r="CY35" s="332"/>
      <c r="CZ35" s="283">
        <v>0.5</v>
      </c>
      <c r="DA35" s="335"/>
      <c r="DB35" s="335"/>
      <c r="DC35" s="338"/>
      <c r="DD35" s="288">
        <v>47974</v>
      </c>
      <c r="DE35" s="313"/>
      <c r="DF35" s="313"/>
      <c r="DG35" s="313"/>
      <c r="DH35" s="313"/>
      <c r="DI35" s="313"/>
      <c r="DJ35" s="313"/>
      <c r="DK35" s="332"/>
      <c r="DL35" s="288">
        <v>20955</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246440</v>
      </c>
      <c r="S36" s="217"/>
      <c r="T36" s="217"/>
      <c r="U36" s="217"/>
      <c r="V36" s="217"/>
      <c r="W36" s="217"/>
      <c r="X36" s="217"/>
      <c r="Y36" s="279"/>
      <c r="Z36" s="282">
        <v>2.5</v>
      </c>
      <c r="AA36" s="282"/>
      <c r="AB36" s="282"/>
      <c r="AC36" s="282"/>
      <c r="AD36" s="287" t="s">
        <v>205</v>
      </c>
      <c r="AE36" s="287"/>
      <c r="AF36" s="287"/>
      <c r="AG36" s="287"/>
      <c r="AH36" s="287"/>
      <c r="AI36" s="287"/>
      <c r="AJ36" s="287"/>
      <c r="AK36" s="287"/>
      <c r="AL36" s="283" t="s">
        <v>205</v>
      </c>
      <c r="AM36" s="238"/>
      <c r="AN36" s="238"/>
      <c r="AO36" s="296"/>
      <c r="AP36" s="95"/>
      <c r="AQ36" s="301" t="s">
        <v>392</v>
      </c>
      <c r="AR36" s="304"/>
      <c r="AS36" s="304"/>
      <c r="AT36" s="304"/>
      <c r="AU36" s="304"/>
      <c r="AV36" s="304"/>
      <c r="AW36" s="304"/>
      <c r="AX36" s="304"/>
      <c r="AY36" s="309"/>
      <c r="AZ36" s="273">
        <v>1163088</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213</v>
      </c>
      <c r="BW36" s="276"/>
      <c r="BX36" s="276"/>
      <c r="BY36" s="276"/>
      <c r="BZ36" s="276"/>
      <c r="CA36" s="276"/>
      <c r="CB36" s="315"/>
      <c r="CD36" s="261" t="s">
        <v>27</v>
      </c>
      <c r="CE36" s="1"/>
      <c r="CF36" s="1"/>
      <c r="CG36" s="1"/>
      <c r="CH36" s="1"/>
      <c r="CI36" s="1"/>
      <c r="CJ36" s="1"/>
      <c r="CK36" s="1"/>
      <c r="CL36" s="1"/>
      <c r="CM36" s="1"/>
      <c r="CN36" s="1"/>
      <c r="CO36" s="1"/>
      <c r="CP36" s="1"/>
      <c r="CQ36" s="269"/>
      <c r="CR36" s="274">
        <v>1461624</v>
      </c>
      <c r="CS36" s="217"/>
      <c r="CT36" s="217"/>
      <c r="CU36" s="217"/>
      <c r="CV36" s="217"/>
      <c r="CW36" s="217"/>
      <c r="CX36" s="217"/>
      <c r="CY36" s="279"/>
      <c r="CZ36" s="283">
        <v>15.2</v>
      </c>
      <c r="DA36" s="335"/>
      <c r="DB36" s="335"/>
      <c r="DC36" s="338"/>
      <c r="DD36" s="288">
        <v>1302099</v>
      </c>
      <c r="DE36" s="217"/>
      <c r="DF36" s="217"/>
      <c r="DG36" s="217"/>
      <c r="DH36" s="217"/>
      <c r="DI36" s="217"/>
      <c r="DJ36" s="217"/>
      <c r="DK36" s="279"/>
      <c r="DL36" s="288">
        <v>917283</v>
      </c>
      <c r="DM36" s="217"/>
      <c r="DN36" s="217"/>
      <c r="DO36" s="217"/>
      <c r="DP36" s="217"/>
      <c r="DQ36" s="217"/>
      <c r="DR36" s="217"/>
      <c r="DS36" s="217"/>
      <c r="DT36" s="217"/>
      <c r="DU36" s="217"/>
      <c r="DV36" s="279"/>
      <c r="DW36" s="283">
        <v>16.5</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100273</v>
      </c>
      <c r="S37" s="217"/>
      <c r="T37" s="217"/>
      <c r="U37" s="217"/>
      <c r="V37" s="217"/>
      <c r="W37" s="217"/>
      <c r="X37" s="217"/>
      <c r="Y37" s="279"/>
      <c r="Z37" s="282">
        <v>1</v>
      </c>
      <c r="AA37" s="282"/>
      <c r="AB37" s="282"/>
      <c r="AC37" s="282"/>
      <c r="AD37" s="287">
        <v>16</v>
      </c>
      <c r="AE37" s="287"/>
      <c r="AF37" s="287"/>
      <c r="AG37" s="287"/>
      <c r="AH37" s="287"/>
      <c r="AI37" s="287"/>
      <c r="AJ37" s="287"/>
      <c r="AK37" s="287"/>
      <c r="AL37" s="283">
        <v>0</v>
      </c>
      <c r="AM37" s="238"/>
      <c r="AN37" s="238"/>
      <c r="AO37" s="296"/>
      <c r="AQ37" s="302" t="s">
        <v>307</v>
      </c>
      <c r="AR37" s="111"/>
      <c r="AS37" s="111"/>
      <c r="AT37" s="111"/>
      <c r="AU37" s="111"/>
      <c r="AV37" s="111"/>
      <c r="AW37" s="111"/>
      <c r="AX37" s="111"/>
      <c r="AY37" s="310"/>
      <c r="AZ37" s="274">
        <v>263522</v>
      </c>
      <c r="BA37" s="217"/>
      <c r="BB37" s="217"/>
      <c r="BC37" s="217"/>
      <c r="BD37" s="313"/>
      <c r="BE37" s="313"/>
      <c r="BF37" s="316"/>
      <c r="BG37" s="261" t="s">
        <v>414</v>
      </c>
      <c r="BH37" s="1"/>
      <c r="BI37" s="1"/>
      <c r="BJ37" s="1"/>
      <c r="BK37" s="1"/>
      <c r="BL37" s="1"/>
      <c r="BM37" s="1"/>
      <c r="BN37" s="1"/>
      <c r="BO37" s="1"/>
      <c r="BP37" s="1"/>
      <c r="BQ37" s="1"/>
      <c r="BR37" s="1"/>
      <c r="BS37" s="1"/>
      <c r="BT37" s="1"/>
      <c r="BU37" s="269"/>
      <c r="BV37" s="274">
        <v>-1247</v>
      </c>
      <c r="BW37" s="217"/>
      <c r="BX37" s="217"/>
      <c r="BY37" s="217"/>
      <c r="BZ37" s="217"/>
      <c r="CA37" s="217"/>
      <c r="CB37" s="326"/>
      <c r="CD37" s="261" t="s">
        <v>162</v>
      </c>
      <c r="CE37" s="1"/>
      <c r="CF37" s="1"/>
      <c r="CG37" s="1"/>
      <c r="CH37" s="1"/>
      <c r="CI37" s="1"/>
      <c r="CJ37" s="1"/>
      <c r="CK37" s="1"/>
      <c r="CL37" s="1"/>
      <c r="CM37" s="1"/>
      <c r="CN37" s="1"/>
      <c r="CO37" s="1"/>
      <c r="CP37" s="1"/>
      <c r="CQ37" s="269"/>
      <c r="CR37" s="274">
        <v>431120</v>
      </c>
      <c r="CS37" s="313"/>
      <c r="CT37" s="313"/>
      <c r="CU37" s="313"/>
      <c r="CV37" s="313"/>
      <c r="CW37" s="313"/>
      <c r="CX37" s="313"/>
      <c r="CY37" s="332"/>
      <c r="CZ37" s="283">
        <v>4.5</v>
      </c>
      <c r="DA37" s="335"/>
      <c r="DB37" s="335"/>
      <c r="DC37" s="338"/>
      <c r="DD37" s="288">
        <v>409796</v>
      </c>
      <c r="DE37" s="313"/>
      <c r="DF37" s="313"/>
      <c r="DG37" s="313"/>
      <c r="DH37" s="313"/>
      <c r="DI37" s="313"/>
      <c r="DJ37" s="313"/>
      <c r="DK37" s="332"/>
      <c r="DL37" s="288">
        <v>356671</v>
      </c>
      <c r="DM37" s="313"/>
      <c r="DN37" s="313"/>
      <c r="DO37" s="313"/>
      <c r="DP37" s="313"/>
      <c r="DQ37" s="313"/>
      <c r="DR37" s="313"/>
      <c r="DS37" s="313"/>
      <c r="DT37" s="313"/>
      <c r="DU37" s="313"/>
      <c r="DV37" s="332"/>
      <c r="DW37" s="283">
        <v>6.4</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922386</v>
      </c>
      <c r="S38" s="217"/>
      <c r="T38" s="217"/>
      <c r="U38" s="217"/>
      <c r="V38" s="217"/>
      <c r="W38" s="217"/>
      <c r="X38" s="217"/>
      <c r="Y38" s="279"/>
      <c r="Z38" s="282">
        <v>9.4</v>
      </c>
      <c r="AA38" s="282"/>
      <c r="AB38" s="282"/>
      <c r="AC38" s="282"/>
      <c r="AD38" s="287" t="s">
        <v>205</v>
      </c>
      <c r="AE38" s="287"/>
      <c r="AF38" s="287"/>
      <c r="AG38" s="287"/>
      <c r="AH38" s="287"/>
      <c r="AI38" s="287"/>
      <c r="AJ38" s="287"/>
      <c r="AK38" s="287"/>
      <c r="AL38" s="283" t="s">
        <v>205</v>
      </c>
      <c r="AM38" s="238"/>
      <c r="AN38" s="238"/>
      <c r="AO38" s="296"/>
      <c r="AQ38" s="302" t="s">
        <v>417</v>
      </c>
      <c r="AR38" s="111"/>
      <c r="AS38" s="111"/>
      <c r="AT38" s="111"/>
      <c r="AU38" s="111"/>
      <c r="AV38" s="111"/>
      <c r="AW38" s="111"/>
      <c r="AX38" s="111"/>
      <c r="AY38" s="310"/>
      <c r="AZ38" s="274">
        <v>191928</v>
      </c>
      <c r="BA38" s="217"/>
      <c r="BB38" s="217"/>
      <c r="BC38" s="217"/>
      <c r="BD38" s="313"/>
      <c r="BE38" s="313"/>
      <c r="BF38" s="316"/>
      <c r="BG38" s="261" t="s">
        <v>418</v>
      </c>
      <c r="BH38" s="1"/>
      <c r="BI38" s="1"/>
      <c r="BJ38" s="1"/>
      <c r="BK38" s="1"/>
      <c r="BL38" s="1"/>
      <c r="BM38" s="1"/>
      <c r="BN38" s="1"/>
      <c r="BO38" s="1"/>
      <c r="BP38" s="1"/>
      <c r="BQ38" s="1"/>
      <c r="BR38" s="1"/>
      <c r="BS38" s="1"/>
      <c r="BT38" s="1"/>
      <c r="BU38" s="269"/>
      <c r="BV38" s="274">
        <v>1481</v>
      </c>
      <c r="BW38" s="217"/>
      <c r="BX38" s="217"/>
      <c r="BY38" s="217"/>
      <c r="BZ38" s="217"/>
      <c r="CA38" s="217"/>
      <c r="CB38" s="326"/>
      <c r="CD38" s="261" t="s">
        <v>419</v>
      </c>
      <c r="CE38" s="1"/>
      <c r="CF38" s="1"/>
      <c r="CG38" s="1"/>
      <c r="CH38" s="1"/>
      <c r="CI38" s="1"/>
      <c r="CJ38" s="1"/>
      <c r="CK38" s="1"/>
      <c r="CL38" s="1"/>
      <c r="CM38" s="1"/>
      <c r="CN38" s="1"/>
      <c r="CO38" s="1"/>
      <c r="CP38" s="1"/>
      <c r="CQ38" s="269"/>
      <c r="CR38" s="274">
        <v>726394</v>
      </c>
      <c r="CS38" s="217"/>
      <c r="CT38" s="217"/>
      <c r="CU38" s="217"/>
      <c r="CV38" s="217"/>
      <c r="CW38" s="217"/>
      <c r="CX38" s="217"/>
      <c r="CY38" s="279"/>
      <c r="CZ38" s="283">
        <v>7.6</v>
      </c>
      <c r="DA38" s="335"/>
      <c r="DB38" s="335"/>
      <c r="DC38" s="338"/>
      <c r="DD38" s="288">
        <v>609665</v>
      </c>
      <c r="DE38" s="217"/>
      <c r="DF38" s="217"/>
      <c r="DG38" s="217"/>
      <c r="DH38" s="217"/>
      <c r="DI38" s="217"/>
      <c r="DJ38" s="217"/>
      <c r="DK38" s="279"/>
      <c r="DL38" s="288">
        <v>448908</v>
      </c>
      <c r="DM38" s="217"/>
      <c r="DN38" s="217"/>
      <c r="DO38" s="217"/>
      <c r="DP38" s="217"/>
      <c r="DQ38" s="217"/>
      <c r="DR38" s="217"/>
      <c r="DS38" s="217"/>
      <c r="DT38" s="217"/>
      <c r="DU38" s="217"/>
      <c r="DV38" s="279"/>
      <c r="DW38" s="283">
        <v>8.1</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423</v>
      </c>
      <c r="AR39" s="111"/>
      <c r="AS39" s="111"/>
      <c r="AT39" s="111"/>
      <c r="AU39" s="111"/>
      <c r="AV39" s="111"/>
      <c r="AW39" s="111"/>
      <c r="AX39" s="111"/>
      <c r="AY39" s="310"/>
      <c r="AZ39" s="274">
        <v>173172</v>
      </c>
      <c r="BA39" s="217"/>
      <c r="BB39" s="217"/>
      <c r="BC39" s="217"/>
      <c r="BD39" s="313"/>
      <c r="BE39" s="313"/>
      <c r="BF39" s="316"/>
      <c r="BG39" s="261" t="s">
        <v>337</v>
      </c>
      <c r="BH39" s="1"/>
      <c r="BI39" s="1"/>
      <c r="BJ39" s="1"/>
      <c r="BK39" s="1"/>
      <c r="BL39" s="1"/>
      <c r="BM39" s="1"/>
      <c r="BN39" s="1"/>
      <c r="BO39" s="1"/>
      <c r="BP39" s="1"/>
      <c r="BQ39" s="1"/>
      <c r="BR39" s="1"/>
      <c r="BS39" s="1"/>
      <c r="BT39" s="1"/>
      <c r="BU39" s="269"/>
      <c r="BV39" s="274">
        <v>2429</v>
      </c>
      <c r="BW39" s="217"/>
      <c r="BX39" s="217"/>
      <c r="BY39" s="217"/>
      <c r="BZ39" s="217"/>
      <c r="CA39" s="217"/>
      <c r="CB39" s="326"/>
      <c r="CD39" s="261" t="s">
        <v>425</v>
      </c>
      <c r="CE39" s="1"/>
      <c r="CF39" s="1"/>
      <c r="CG39" s="1"/>
      <c r="CH39" s="1"/>
      <c r="CI39" s="1"/>
      <c r="CJ39" s="1"/>
      <c r="CK39" s="1"/>
      <c r="CL39" s="1"/>
      <c r="CM39" s="1"/>
      <c r="CN39" s="1"/>
      <c r="CO39" s="1"/>
      <c r="CP39" s="1"/>
      <c r="CQ39" s="269"/>
      <c r="CR39" s="274">
        <v>526595</v>
      </c>
      <c r="CS39" s="313"/>
      <c r="CT39" s="313"/>
      <c r="CU39" s="313"/>
      <c r="CV39" s="313"/>
      <c r="CW39" s="313"/>
      <c r="CX39" s="313"/>
      <c r="CY39" s="332"/>
      <c r="CZ39" s="283">
        <v>5.5</v>
      </c>
      <c r="DA39" s="335"/>
      <c r="DB39" s="335"/>
      <c r="DC39" s="338"/>
      <c r="DD39" s="288">
        <v>513430</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429</v>
      </c>
      <c r="C40" s="1"/>
      <c r="D40" s="1"/>
      <c r="E40" s="1"/>
      <c r="F40" s="1"/>
      <c r="G40" s="1"/>
      <c r="H40" s="1"/>
      <c r="I40" s="1"/>
      <c r="J40" s="1"/>
      <c r="K40" s="1"/>
      <c r="L40" s="1"/>
      <c r="M40" s="1"/>
      <c r="N40" s="1"/>
      <c r="O40" s="1"/>
      <c r="P40" s="1"/>
      <c r="Q40" s="269"/>
      <c r="R40" s="274">
        <v>24086</v>
      </c>
      <c r="S40" s="217"/>
      <c r="T40" s="217"/>
      <c r="U40" s="217"/>
      <c r="V40" s="217"/>
      <c r="W40" s="217"/>
      <c r="X40" s="217"/>
      <c r="Y40" s="279"/>
      <c r="Z40" s="282">
        <v>0.2</v>
      </c>
      <c r="AA40" s="282"/>
      <c r="AB40" s="282"/>
      <c r="AC40" s="282"/>
      <c r="AD40" s="287" t="s">
        <v>205</v>
      </c>
      <c r="AE40" s="287"/>
      <c r="AF40" s="287"/>
      <c r="AG40" s="287"/>
      <c r="AH40" s="287"/>
      <c r="AI40" s="287"/>
      <c r="AJ40" s="287"/>
      <c r="AK40" s="287"/>
      <c r="AL40" s="283" t="s">
        <v>205</v>
      </c>
      <c r="AM40" s="238"/>
      <c r="AN40" s="238"/>
      <c r="AO40" s="296"/>
      <c r="AQ40" s="302" t="s">
        <v>431</v>
      </c>
      <c r="AR40" s="111"/>
      <c r="AS40" s="111"/>
      <c r="AT40" s="111"/>
      <c r="AU40" s="111"/>
      <c r="AV40" s="111"/>
      <c r="AW40" s="111"/>
      <c r="AX40" s="111"/>
      <c r="AY40" s="310"/>
      <c r="AZ40" s="274">
        <v>93</v>
      </c>
      <c r="BA40" s="217"/>
      <c r="BB40" s="217"/>
      <c r="BC40" s="217"/>
      <c r="BD40" s="313"/>
      <c r="BE40" s="313"/>
      <c r="BF40" s="316"/>
      <c r="BG40" s="299" t="s">
        <v>432</v>
      </c>
      <c r="BH40" s="29"/>
      <c r="BI40" s="29"/>
      <c r="BJ40" s="29"/>
      <c r="BK40" s="29"/>
      <c r="BL40" s="29"/>
      <c r="BM40" s="1" t="s">
        <v>433</v>
      </c>
      <c r="BN40" s="1"/>
      <c r="BO40" s="1"/>
      <c r="BP40" s="1"/>
      <c r="BQ40" s="1"/>
      <c r="BR40" s="1"/>
      <c r="BS40" s="1"/>
      <c r="BT40" s="1"/>
      <c r="BU40" s="269"/>
      <c r="BV40" s="274">
        <v>113</v>
      </c>
      <c r="BW40" s="217"/>
      <c r="BX40" s="217"/>
      <c r="BY40" s="217"/>
      <c r="BZ40" s="217"/>
      <c r="CA40" s="217"/>
      <c r="CB40" s="326"/>
      <c r="CD40" s="261" t="s">
        <v>373</v>
      </c>
      <c r="CE40" s="1"/>
      <c r="CF40" s="1"/>
      <c r="CG40" s="1"/>
      <c r="CH40" s="1"/>
      <c r="CI40" s="1"/>
      <c r="CJ40" s="1"/>
      <c r="CK40" s="1"/>
      <c r="CL40" s="1"/>
      <c r="CM40" s="1"/>
      <c r="CN40" s="1"/>
      <c r="CO40" s="1"/>
      <c r="CP40" s="1"/>
      <c r="CQ40" s="269"/>
      <c r="CR40" s="274">
        <v>70029</v>
      </c>
      <c r="CS40" s="217"/>
      <c r="CT40" s="217"/>
      <c r="CU40" s="217"/>
      <c r="CV40" s="217"/>
      <c r="CW40" s="217"/>
      <c r="CX40" s="217"/>
      <c r="CY40" s="279"/>
      <c r="CZ40" s="283">
        <v>0.7</v>
      </c>
      <c r="DA40" s="335"/>
      <c r="DB40" s="335"/>
      <c r="DC40" s="338"/>
      <c r="DD40" s="288">
        <v>50029</v>
      </c>
      <c r="DE40" s="217"/>
      <c r="DF40" s="217"/>
      <c r="DG40" s="217"/>
      <c r="DH40" s="217"/>
      <c r="DI40" s="217"/>
      <c r="DJ40" s="217"/>
      <c r="DK40" s="279"/>
      <c r="DL40" s="288" t="s">
        <v>205</v>
      </c>
      <c r="DM40" s="217"/>
      <c r="DN40" s="217"/>
      <c r="DO40" s="217"/>
      <c r="DP40" s="217"/>
      <c r="DQ40" s="217"/>
      <c r="DR40" s="217"/>
      <c r="DS40" s="217"/>
      <c r="DT40" s="217"/>
      <c r="DU40" s="217"/>
      <c r="DV40" s="279"/>
      <c r="DW40" s="283" t="s">
        <v>205</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9767614</v>
      </c>
      <c r="S41" s="277"/>
      <c r="T41" s="277"/>
      <c r="U41" s="277"/>
      <c r="V41" s="277"/>
      <c r="W41" s="277"/>
      <c r="X41" s="277"/>
      <c r="Y41" s="280"/>
      <c r="Z41" s="284">
        <v>100</v>
      </c>
      <c r="AA41" s="284"/>
      <c r="AB41" s="284"/>
      <c r="AC41" s="284"/>
      <c r="AD41" s="289">
        <v>5546539</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122481</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205</v>
      </c>
      <c r="BW41" s="217"/>
      <c r="BX41" s="217"/>
      <c r="BY41" s="217"/>
      <c r="BZ41" s="217"/>
      <c r="CA41" s="217"/>
      <c r="CB41" s="326"/>
      <c r="CD41" s="261" t="s">
        <v>286</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411892</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365</v>
      </c>
      <c r="BW42" s="277"/>
      <c r="BX42" s="277"/>
      <c r="BY42" s="277"/>
      <c r="BZ42" s="277"/>
      <c r="CA42" s="277"/>
      <c r="CB42" s="327"/>
      <c r="CD42" s="261" t="s">
        <v>280</v>
      </c>
      <c r="CE42" s="1"/>
      <c r="CF42" s="1"/>
      <c r="CG42" s="1"/>
      <c r="CH42" s="1"/>
      <c r="CI42" s="1"/>
      <c r="CJ42" s="1"/>
      <c r="CK42" s="1"/>
      <c r="CL42" s="1"/>
      <c r="CM42" s="1"/>
      <c r="CN42" s="1"/>
      <c r="CO42" s="1"/>
      <c r="CP42" s="1"/>
      <c r="CQ42" s="269"/>
      <c r="CR42" s="274">
        <v>2004726</v>
      </c>
      <c r="CS42" s="313"/>
      <c r="CT42" s="313"/>
      <c r="CU42" s="313"/>
      <c r="CV42" s="313"/>
      <c r="CW42" s="313"/>
      <c r="CX42" s="313"/>
      <c r="CY42" s="332"/>
      <c r="CZ42" s="283">
        <v>20.9</v>
      </c>
      <c r="DA42" s="335"/>
      <c r="DB42" s="335"/>
      <c r="DC42" s="338"/>
      <c r="DD42" s="288">
        <v>268054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88</v>
      </c>
      <c r="CE43" s="1"/>
      <c r="CF43" s="1"/>
      <c r="CG43" s="1"/>
      <c r="CH43" s="1"/>
      <c r="CI43" s="1"/>
      <c r="CJ43" s="1"/>
      <c r="CK43" s="1"/>
      <c r="CL43" s="1"/>
      <c r="CM43" s="1"/>
      <c r="CN43" s="1"/>
      <c r="CO43" s="1"/>
      <c r="CP43" s="1"/>
      <c r="CQ43" s="269"/>
      <c r="CR43" s="274">
        <v>29899</v>
      </c>
      <c r="CS43" s="313"/>
      <c r="CT43" s="313"/>
      <c r="CU43" s="313"/>
      <c r="CV43" s="313"/>
      <c r="CW43" s="313"/>
      <c r="CX43" s="313"/>
      <c r="CY43" s="332"/>
      <c r="CZ43" s="283">
        <v>0.3</v>
      </c>
      <c r="DA43" s="335"/>
      <c r="DB43" s="335"/>
      <c r="DC43" s="338"/>
      <c r="DD43" s="288">
        <v>27688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437</v>
      </c>
      <c r="CG44" s="1"/>
      <c r="CH44" s="1"/>
      <c r="CI44" s="1"/>
      <c r="CJ44" s="1"/>
      <c r="CK44" s="1"/>
      <c r="CL44" s="1"/>
      <c r="CM44" s="1"/>
      <c r="CN44" s="1"/>
      <c r="CO44" s="1"/>
      <c r="CP44" s="1"/>
      <c r="CQ44" s="269"/>
      <c r="CR44" s="274">
        <v>1864939</v>
      </c>
      <c r="CS44" s="217"/>
      <c r="CT44" s="217"/>
      <c r="CU44" s="217"/>
      <c r="CV44" s="217"/>
      <c r="CW44" s="217"/>
      <c r="CX44" s="217"/>
      <c r="CY44" s="279"/>
      <c r="CZ44" s="283">
        <v>19.399999999999999</v>
      </c>
      <c r="DA44" s="238"/>
      <c r="DB44" s="238"/>
      <c r="DC44" s="285"/>
      <c r="DD44" s="288">
        <v>235005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1345411</v>
      </c>
      <c r="CS45" s="313"/>
      <c r="CT45" s="313"/>
      <c r="CU45" s="313"/>
      <c r="CV45" s="313"/>
      <c r="CW45" s="313"/>
      <c r="CX45" s="313"/>
      <c r="CY45" s="332"/>
      <c r="CZ45" s="283">
        <v>14</v>
      </c>
      <c r="DA45" s="335"/>
      <c r="DB45" s="335"/>
      <c r="DC45" s="338"/>
      <c r="DD45" s="288">
        <v>41669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493116</v>
      </c>
      <c r="CS46" s="217"/>
      <c r="CT46" s="217"/>
      <c r="CU46" s="217"/>
      <c r="CV46" s="217"/>
      <c r="CW46" s="217"/>
      <c r="CX46" s="217"/>
      <c r="CY46" s="279"/>
      <c r="CZ46" s="283">
        <v>5.0999999999999996</v>
      </c>
      <c r="DA46" s="238"/>
      <c r="DB46" s="238"/>
      <c r="DC46" s="285"/>
      <c r="DD46" s="288">
        <v>166924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139787</v>
      </c>
      <c r="CS47" s="313"/>
      <c r="CT47" s="313"/>
      <c r="CU47" s="313"/>
      <c r="CV47" s="313"/>
      <c r="CW47" s="313"/>
      <c r="CX47" s="313"/>
      <c r="CY47" s="332"/>
      <c r="CZ47" s="283">
        <v>1.5</v>
      </c>
      <c r="DA47" s="335"/>
      <c r="DB47" s="335"/>
      <c r="DC47" s="338"/>
      <c r="DD47" s="288">
        <v>33049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442</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9592909</v>
      </c>
      <c r="CS49" s="312"/>
      <c r="CT49" s="312"/>
      <c r="CU49" s="312"/>
      <c r="CV49" s="312"/>
      <c r="CW49" s="312"/>
      <c r="CX49" s="312"/>
      <c r="CY49" s="333"/>
      <c r="CZ49" s="292">
        <v>100</v>
      </c>
      <c r="DA49" s="336"/>
      <c r="DB49" s="336"/>
      <c r="DC49" s="339"/>
      <c r="DD49" s="342">
        <v>6532238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z+V6jSoC6FhpeMRYKadyXFhgdglmP1TZznoKLPKAWkj04kKKu/GgcDr+g8tHsvAwFVX+KMLDZfp6dPhhf1mZQ==" saltValue="/pUGwXNmyu/l7c8eXMJ6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P75" sqref="AP75:AT75"/>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445</v>
      </c>
      <c r="B5" s="397"/>
      <c r="C5" s="397"/>
      <c r="D5" s="397"/>
      <c r="E5" s="397"/>
      <c r="F5" s="397"/>
      <c r="G5" s="397"/>
      <c r="H5" s="397"/>
      <c r="I5" s="397"/>
      <c r="J5" s="397"/>
      <c r="K5" s="397"/>
      <c r="L5" s="397"/>
      <c r="M5" s="397"/>
      <c r="N5" s="397"/>
      <c r="O5" s="397"/>
      <c r="P5" s="429"/>
      <c r="Q5" s="435" t="s">
        <v>185</v>
      </c>
      <c r="R5" s="447"/>
      <c r="S5" s="447"/>
      <c r="T5" s="447"/>
      <c r="U5" s="458"/>
      <c r="V5" s="435" t="s">
        <v>446</v>
      </c>
      <c r="W5" s="447"/>
      <c r="X5" s="447"/>
      <c r="Y5" s="447"/>
      <c r="Z5" s="458"/>
      <c r="AA5" s="435" t="s">
        <v>447</v>
      </c>
      <c r="AB5" s="447"/>
      <c r="AC5" s="447"/>
      <c r="AD5" s="447"/>
      <c r="AE5" s="447"/>
      <c r="AF5" s="504" t="s">
        <v>182</v>
      </c>
      <c r="AG5" s="447"/>
      <c r="AH5" s="447"/>
      <c r="AI5" s="447"/>
      <c r="AJ5" s="522"/>
      <c r="AK5" s="447" t="s">
        <v>449</v>
      </c>
      <c r="AL5" s="447"/>
      <c r="AM5" s="447"/>
      <c r="AN5" s="447"/>
      <c r="AO5" s="458"/>
      <c r="AP5" s="435" t="s">
        <v>450</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323</v>
      </c>
      <c r="CN5" s="447"/>
      <c r="CO5" s="447"/>
      <c r="CP5" s="447"/>
      <c r="CQ5" s="458"/>
      <c r="CR5" s="435" t="s">
        <v>243</v>
      </c>
      <c r="CS5" s="447"/>
      <c r="CT5" s="447"/>
      <c r="CU5" s="447"/>
      <c r="CV5" s="458"/>
      <c r="CW5" s="435" t="s">
        <v>52</v>
      </c>
      <c r="CX5" s="447"/>
      <c r="CY5" s="447"/>
      <c r="CZ5" s="447"/>
      <c r="DA5" s="458"/>
      <c r="DB5" s="435" t="s">
        <v>421</v>
      </c>
      <c r="DC5" s="447"/>
      <c r="DD5" s="447"/>
      <c r="DE5" s="447"/>
      <c r="DF5" s="458"/>
      <c r="DG5" s="700" t="s">
        <v>240</v>
      </c>
      <c r="DH5" s="703"/>
      <c r="DI5" s="703"/>
      <c r="DJ5" s="703"/>
      <c r="DK5" s="708"/>
      <c r="DL5" s="700" t="s">
        <v>456</v>
      </c>
      <c r="DM5" s="703"/>
      <c r="DN5" s="703"/>
      <c r="DO5" s="703"/>
      <c r="DP5" s="708"/>
      <c r="DQ5" s="435" t="s">
        <v>457</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267</v>
      </c>
      <c r="C7" s="419"/>
      <c r="D7" s="419"/>
      <c r="E7" s="419"/>
      <c r="F7" s="419"/>
      <c r="G7" s="419"/>
      <c r="H7" s="419"/>
      <c r="I7" s="419"/>
      <c r="J7" s="419"/>
      <c r="K7" s="419"/>
      <c r="L7" s="419"/>
      <c r="M7" s="419"/>
      <c r="N7" s="419"/>
      <c r="O7" s="419"/>
      <c r="P7" s="431"/>
      <c r="Q7" s="437">
        <v>9755</v>
      </c>
      <c r="R7" s="449"/>
      <c r="S7" s="449"/>
      <c r="T7" s="449"/>
      <c r="U7" s="449"/>
      <c r="V7" s="449">
        <v>9580</v>
      </c>
      <c r="W7" s="449"/>
      <c r="X7" s="449"/>
      <c r="Y7" s="449"/>
      <c r="Z7" s="449"/>
      <c r="AA7" s="449">
        <v>175</v>
      </c>
      <c r="AB7" s="449"/>
      <c r="AC7" s="449"/>
      <c r="AD7" s="449"/>
      <c r="AE7" s="492"/>
      <c r="AF7" s="506">
        <v>120</v>
      </c>
      <c r="AG7" s="519"/>
      <c r="AH7" s="519"/>
      <c r="AI7" s="519"/>
      <c r="AJ7" s="524"/>
      <c r="AK7" s="532" t="s">
        <v>538</v>
      </c>
      <c r="AL7" s="449"/>
      <c r="AM7" s="449"/>
      <c r="AN7" s="449"/>
      <c r="AO7" s="449"/>
      <c r="AP7" s="449">
        <v>9818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367</v>
      </c>
      <c r="BT7" s="419"/>
      <c r="BU7" s="419"/>
      <c r="BV7" s="419"/>
      <c r="BW7" s="419"/>
      <c r="BX7" s="419"/>
      <c r="BY7" s="419"/>
      <c r="BZ7" s="419"/>
      <c r="CA7" s="419"/>
      <c r="CB7" s="419"/>
      <c r="CC7" s="419"/>
      <c r="CD7" s="419"/>
      <c r="CE7" s="419"/>
      <c r="CF7" s="419"/>
      <c r="CG7" s="431"/>
      <c r="CH7" s="663">
        <v>1</v>
      </c>
      <c r="CI7" s="666"/>
      <c r="CJ7" s="666"/>
      <c r="CK7" s="666"/>
      <c r="CL7" s="681"/>
      <c r="CM7" s="663">
        <v>37</v>
      </c>
      <c r="CN7" s="666"/>
      <c r="CO7" s="666"/>
      <c r="CP7" s="666"/>
      <c r="CQ7" s="681"/>
      <c r="CR7" s="663">
        <v>40</v>
      </c>
      <c r="CS7" s="666"/>
      <c r="CT7" s="666"/>
      <c r="CU7" s="666"/>
      <c r="CV7" s="681"/>
      <c r="CW7" s="663" t="s">
        <v>205</v>
      </c>
      <c r="CX7" s="666"/>
      <c r="CY7" s="666"/>
      <c r="CZ7" s="666"/>
      <c r="DA7" s="681"/>
      <c r="DB7" s="663" t="s">
        <v>205</v>
      </c>
      <c r="DC7" s="666"/>
      <c r="DD7" s="666"/>
      <c r="DE7" s="666"/>
      <c r="DF7" s="681"/>
      <c r="DG7" s="663" t="s">
        <v>205</v>
      </c>
      <c r="DH7" s="666"/>
      <c r="DI7" s="666"/>
      <c r="DJ7" s="666"/>
      <c r="DK7" s="681"/>
      <c r="DL7" s="663" t="s">
        <v>205</v>
      </c>
      <c r="DM7" s="666"/>
      <c r="DN7" s="666"/>
      <c r="DO7" s="666"/>
      <c r="DP7" s="681"/>
      <c r="DQ7" s="663" t="s">
        <v>205</v>
      </c>
      <c r="DR7" s="666"/>
      <c r="DS7" s="666"/>
      <c r="DT7" s="666"/>
      <c r="DU7" s="681"/>
      <c r="DV7" s="399"/>
      <c r="DW7" s="419"/>
      <c r="DX7" s="419"/>
      <c r="DY7" s="419"/>
      <c r="DZ7" s="717"/>
      <c r="EA7" s="576"/>
    </row>
    <row r="8" spans="1:131" s="364" customFormat="1" ht="26.25" customHeight="1">
      <c r="A8" s="373">
        <v>2</v>
      </c>
      <c r="B8" s="400" t="s">
        <v>178</v>
      </c>
      <c r="C8" s="420"/>
      <c r="D8" s="420"/>
      <c r="E8" s="420"/>
      <c r="F8" s="420"/>
      <c r="G8" s="420"/>
      <c r="H8" s="420"/>
      <c r="I8" s="420"/>
      <c r="J8" s="420"/>
      <c r="K8" s="420"/>
      <c r="L8" s="420"/>
      <c r="M8" s="420"/>
      <c r="N8" s="420"/>
      <c r="O8" s="420"/>
      <c r="P8" s="432"/>
      <c r="Q8" s="438">
        <v>2</v>
      </c>
      <c r="R8" s="450"/>
      <c r="S8" s="450"/>
      <c r="T8" s="450"/>
      <c r="U8" s="450"/>
      <c r="V8" s="450">
        <v>2</v>
      </c>
      <c r="W8" s="450"/>
      <c r="X8" s="450"/>
      <c r="Y8" s="450"/>
      <c r="Z8" s="450"/>
      <c r="AA8" s="450" t="s">
        <v>205</v>
      </c>
      <c r="AB8" s="450"/>
      <c r="AC8" s="450"/>
      <c r="AD8" s="450"/>
      <c r="AE8" s="461"/>
      <c r="AF8" s="507" t="s">
        <v>205</v>
      </c>
      <c r="AG8" s="456"/>
      <c r="AH8" s="456"/>
      <c r="AI8" s="456"/>
      <c r="AJ8" s="525"/>
      <c r="AK8" s="460">
        <v>1</v>
      </c>
      <c r="AL8" s="450"/>
      <c r="AM8" s="450"/>
      <c r="AN8" s="450"/>
      <c r="AO8" s="450"/>
      <c r="AP8" s="450" t="s">
        <v>205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v>9756</v>
      </c>
      <c r="R23" s="452"/>
      <c r="S23" s="452"/>
      <c r="T23" s="452"/>
      <c r="U23" s="452"/>
      <c r="V23" s="452">
        <v>9582</v>
      </c>
      <c r="W23" s="452"/>
      <c r="X23" s="452"/>
      <c r="Y23" s="452"/>
      <c r="Z23" s="452"/>
      <c r="AA23" s="452">
        <v>175</v>
      </c>
      <c r="AB23" s="452"/>
      <c r="AC23" s="452"/>
      <c r="AD23" s="452"/>
      <c r="AE23" s="494"/>
      <c r="AF23" s="508">
        <v>120</v>
      </c>
      <c r="AG23" s="452"/>
      <c r="AH23" s="452"/>
      <c r="AI23" s="452"/>
      <c r="AJ23" s="526"/>
      <c r="AK23" s="534"/>
      <c r="AL23" s="455"/>
      <c r="AM23" s="455"/>
      <c r="AN23" s="455"/>
      <c r="AO23" s="455"/>
      <c r="AP23" s="452">
        <v>9818</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461</v>
      </c>
      <c r="R26" s="447"/>
      <c r="S26" s="447"/>
      <c r="T26" s="447"/>
      <c r="U26" s="458"/>
      <c r="V26" s="435" t="s">
        <v>462</v>
      </c>
      <c r="W26" s="447"/>
      <c r="X26" s="447"/>
      <c r="Y26" s="447"/>
      <c r="Z26" s="458"/>
      <c r="AA26" s="435" t="s">
        <v>463</v>
      </c>
      <c r="AB26" s="447"/>
      <c r="AC26" s="447"/>
      <c r="AD26" s="447"/>
      <c r="AE26" s="447"/>
      <c r="AF26" s="509" t="s">
        <v>248</v>
      </c>
      <c r="AG26" s="520"/>
      <c r="AH26" s="520"/>
      <c r="AI26" s="520"/>
      <c r="AJ26" s="527"/>
      <c r="AK26" s="447" t="s">
        <v>393</v>
      </c>
      <c r="AL26" s="447"/>
      <c r="AM26" s="447"/>
      <c r="AN26" s="447"/>
      <c r="AO26" s="458"/>
      <c r="AP26" s="435" t="s">
        <v>360</v>
      </c>
      <c r="AQ26" s="447"/>
      <c r="AR26" s="447"/>
      <c r="AS26" s="447"/>
      <c r="AT26" s="458"/>
      <c r="AU26" s="435" t="s">
        <v>464</v>
      </c>
      <c r="AV26" s="447"/>
      <c r="AW26" s="447"/>
      <c r="AX26" s="447"/>
      <c r="AY26" s="458"/>
      <c r="AZ26" s="435" t="s">
        <v>465</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466</v>
      </c>
      <c r="C28" s="419"/>
      <c r="D28" s="419"/>
      <c r="E28" s="419"/>
      <c r="F28" s="419"/>
      <c r="G28" s="419"/>
      <c r="H28" s="419"/>
      <c r="I28" s="419"/>
      <c r="J28" s="419"/>
      <c r="K28" s="419"/>
      <c r="L28" s="419"/>
      <c r="M28" s="419"/>
      <c r="N28" s="419"/>
      <c r="O28" s="419"/>
      <c r="P28" s="431"/>
      <c r="Q28" s="441">
        <v>1346</v>
      </c>
      <c r="R28" s="453"/>
      <c r="S28" s="453"/>
      <c r="T28" s="453"/>
      <c r="U28" s="453"/>
      <c r="V28" s="453">
        <v>1345</v>
      </c>
      <c r="W28" s="453"/>
      <c r="X28" s="453"/>
      <c r="Y28" s="453"/>
      <c r="Z28" s="453"/>
      <c r="AA28" s="453">
        <v>0</v>
      </c>
      <c r="AB28" s="453"/>
      <c r="AC28" s="453"/>
      <c r="AD28" s="453"/>
      <c r="AE28" s="495"/>
      <c r="AF28" s="511">
        <v>0</v>
      </c>
      <c r="AG28" s="453"/>
      <c r="AH28" s="453"/>
      <c r="AI28" s="453"/>
      <c r="AJ28" s="529"/>
      <c r="AK28" s="535">
        <v>124</v>
      </c>
      <c r="AL28" s="453"/>
      <c r="AM28" s="453"/>
      <c r="AN28" s="453"/>
      <c r="AO28" s="453"/>
      <c r="AP28" s="453" t="s">
        <v>205</v>
      </c>
      <c r="AQ28" s="453"/>
      <c r="AR28" s="453"/>
      <c r="AS28" s="453"/>
      <c r="AT28" s="453"/>
      <c r="AU28" s="453" t="s">
        <v>205</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455</v>
      </c>
      <c r="C29" s="420"/>
      <c r="D29" s="420"/>
      <c r="E29" s="420"/>
      <c r="F29" s="420"/>
      <c r="G29" s="420"/>
      <c r="H29" s="420"/>
      <c r="I29" s="420"/>
      <c r="J29" s="420"/>
      <c r="K29" s="420"/>
      <c r="L29" s="420"/>
      <c r="M29" s="420"/>
      <c r="N29" s="420"/>
      <c r="O29" s="420"/>
      <c r="P29" s="432"/>
      <c r="Q29" s="438">
        <v>93</v>
      </c>
      <c r="R29" s="450"/>
      <c r="S29" s="450"/>
      <c r="T29" s="450"/>
      <c r="U29" s="450"/>
      <c r="V29" s="450">
        <v>93</v>
      </c>
      <c r="W29" s="450"/>
      <c r="X29" s="450"/>
      <c r="Y29" s="450"/>
      <c r="Z29" s="450"/>
      <c r="AA29" s="450" t="s">
        <v>205</v>
      </c>
      <c r="AB29" s="450"/>
      <c r="AC29" s="450"/>
      <c r="AD29" s="450"/>
      <c r="AE29" s="461"/>
      <c r="AF29" s="507" t="s">
        <v>205</v>
      </c>
      <c r="AG29" s="456"/>
      <c r="AH29" s="456"/>
      <c r="AI29" s="456"/>
      <c r="AJ29" s="525"/>
      <c r="AK29" s="460">
        <v>16</v>
      </c>
      <c r="AL29" s="450"/>
      <c r="AM29" s="450"/>
      <c r="AN29" s="450"/>
      <c r="AO29" s="450"/>
      <c r="AP29" s="450" t="s">
        <v>205</v>
      </c>
      <c r="AQ29" s="450"/>
      <c r="AR29" s="450"/>
      <c r="AS29" s="450"/>
      <c r="AT29" s="450"/>
      <c r="AU29" s="450" t="s">
        <v>205</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467</v>
      </c>
      <c r="C30" s="420"/>
      <c r="D30" s="420"/>
      <c r="E30" s="420"/>
      <c r="F30" s="420"/>
      <c r="G30" s="420"/>
      <c r="H30" s="420"/>
      <c r="I30" s="420"/>
      <c r="J30" s="420"/>
      <c r="K30" s="420"/>
      <c r="L30" s="420"/>
      <c r="M30" s="420"/>
      <c r="N30" s="420"/>
      <c r="O30" s="420"/>
      <c r="P30" s="432"/>
      <c r="Q30" s="438">
        <v>52</v>
      </c>
      <c r="R30" s="450"/>
      <c r="S30" s="450"/>
      <c r="T30" s="450"/>
      <c r="U30" s="450"/>
      <c r="V30" s="450">
        <v>52</v>
      </c>
      <c r="W30" s="450"/>
      <c r="X30" s="450"/>
      <c r="Y30" s="450"/>
      <c r="Z30" s="450"/>
      <c r="AA30" s="450" t="s">
        <v>205</v>
      </c>
      <c r="AB30" s="450"/>
      <c r="AC30" s="450"/>
      <c r="AD30" s="450"/>
      <c r="AE30" s="461"/>
      <c r="AF30" s="507" t="s">
        <v>205</v>
      </c>
      <c r="AG30" s="456"/>
      <c r="AH30" s="456"/>
      <c r="AI30" s="456"/>
      <c r="AJ30" s="525"/>
      <c r="AK30" s="460">
        <v>22</v>
      </c>
      <c r="AL30" s="450"/>
      <c r="AM30" s="450"/>
      <c r="AN30" s="450"/>
      <c r="AO30" s="450"/>
      <c r="AP30" s="450" t="s">
        <v>205</v>
      </c>
      <c r="AQ30" s="450"/>
      <c r="AR30" s="450"/>
      <c r="AS30" s="450"/>
      <c r="AT30" s="450"/>
      <c r="AU30" s="450" t="s">
        <v>205</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200</v>
      </c>
      <c r="C31" s="420"/>
      <c r="D31" s="420"/>
      <c r="E31" s="420"/>
      <c r="F31" s="420"/>
      <c r="G31" s="420"/>
      <c r="H31" s="420"/>
      <c r="I31" s="420"/>
      <c r="J31" s="420"/>
      <c r="K31" s="420"/>
      <c r="L31" s="420"/>
      <c r="M31" s="420"/>
      <c r="N31" s="420"/>
      <c r="O31" s="420"/>
      <c r="P31" s="432"/>
      <c r="Q31" s="438">
        <v>1456</v>
      </c>
      <c r="R31" s="450"/>
      <c r="S31" s="450"/>
      <c r="T31" s="450"/>
      <c r="U31" s="450"/>
      <c r="V31" s="450">
        <v>1376</v>
      </c>
      <c r="W31" s="450"/>
      <c r="X31" s="450"/>
      <c r="Y31" s="450"/>
      <c r="Z31" s="450"/>
      <c r="AA31" s="450">
        <v>80</v>
      </c>
      <c r="AB31" s="450"/>
      <c r="AC31" s="450"/>
      <c r="AD31" s="450"/>
      <c r="AE31" s="461"/>
      <c r="AF31" s="507">
        <v>80</v>
      </c>
      <c r="AG31" s="456"/>
      <c r="AH31" s="456"/>
      <c r="AI31" s="456"/>
      <c r="AJ31" s="525"/>
      <c r="AK31" s="460">
        <v>202</v>
      </c>
      <c r="AL31" s="450"/>
      <c r="AM31" s="450"/>
      <c r="AN31" s="450"/>
      <c r="AO31" s="450"/>
      <c r="AP31" s="450" t="s">
        <v>205</v>
      </c>
      <c r="AQ31" s="450"/>
      <c r="AR31" s="450"/>
      <c r="AS31" s="450"/>
      <c r="AT31" s="450"/>
      <c r="AU31" s="450" t="s">
        <v>205</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230</v>
      </c>
      <c r="C32" s="420"/>
      <c r="D32" s="420"/>
      <c r="E32" s="420"/>
      <c r="F32" s="420"/>
      <c r="G32" s="420"/>
      <c r="H32" s="420"/>
      <c r="I32" s="420"/>
      <c r="J32" s="420"/>
      <c r="K32" s="420"/>
      <c r="L32" s="420"/>
      <c r="M32" s="420"/>
      <c r="N32" s="420"/>
      <c r="O32" s="420"/>
      <c r="P32" s="432"/>
      <c r="Q32" s="438">
        <v>306</v>
      </c>
      <c r="R32" s="450"/>
      <c r="S32" s="450"/>
      <c r="T32" s="450"/>
      <c r="U32" s="450"/>
      <c r="V32" s="450">
        <v>303</v>
      </c>
      <c r="W32" s="450"/>
      <c r="X32" s="450"/>
      <c r="Y32" s="450"/>
      <c r="Z32" s="450"/>
      <c r="AA32" s="450">
        <v>3</v>
      </c>
      <c r="AB32" s="450"/>
      <c r="AC32" s="450"/>
      <c r="AD32" s="450"/>
      <c r="AE32" s="461"/>
      <c r="AF32" s="507">
        <v>3</v>
      </c>
      <c r="AG32" s="456"/>
      <c r="AH32" s="456"/>
      <c r="AI32" s="456"/>
      <c r="AJ32" s="525"/>
      <c r="AK32" s="460">
        <v>186</v>
      </c>
      <c r="AL32" s="450"/>
      <c r="AM32" s="450"/>
      <c r="AN32" s="450"/>
      <c r="AO32" s="450"/>
      <c r="AP32" s="450" t="s">
        <v>205</v>
      </c>
      <c r="AQ32" s="450"/>
      <c r="AR32" s="450"/>
      <c r="AS32" s="450"/>
      <c r="AT32" s="450"/>
      <c r="AU32" s="450" t="s">
        <v>205</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210</v>
      </c>
      <c r="R33" s="450"/>
      <c r="S33" s="450"/>
      <c r="T33" s="450"/>
      <c r="U33" s="450"/>
      <c r="V33" s="450">
        <v>294</v>
      </c>
      <c r="W33" s="450"/>
      <c r="X33" s="450"/>
      <c r="Y33" s="450"/>
      <c r="Z33" s="450"/>
      <c r="AA33" s="450">
        <v>-84</v>
      </c>
      <c r="AB33" s="450"/>
      <c r="AC33" s="450"/>
      <c r="AD33" s="450"/>
      <c r="AE33" s="461"/>
      <c r="AF33" s="507">
        <v>410</v>
      </c>
      <c r="AG33" s="456"/>
      <c r="AH33" s="456"/>
      <c r="AI33" s="456"/>
      <c r="AJ33" s="525"/>
      <c r="AK33" s="460">
        <v>264</v>
      </c>
      <c r="AL33" s="450"/>
      <c r="AM33" s="450"/>
      <c r="AN33" s="450"/>
      <c r="AO33" s="450"/>
      <c r="AP33" s="450">
        <v>1836</v>
      </c>
      <c r="AQ33" s="450"/>
      <c r="AR33" s="450"/>
      <c r="AS33" s="450"/>
      <c r="AT33" s="450"/>
      <c r="AU33" s="450">
        <v>1641</v>
      </c>
      <c r="AV33" s="450"/>
      <c r="AW33" s="450"/>
      <c r="AX33" s="450"/>
      <c r="AY33" s="450"/>
      <c r="AZ33" s="597"/>
      <c r="BA33" s="597"/>
      <c r="BB33" s="597"/>
      <c r="BC33" s="597"/>
      <c r="BD33" s="597"/>
      <c r="BE33" s="565" t="s">
        <v>470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43</v>
      </c>
      <c r="C34" s="420"/>
      <c r="D34" s="420"/>
      <c r="E34" s="420"/>
      <c r="F34" s="420"/>
      <c r="G34" s="420"/>
      <c r="H34" s="420"/>
      <c r="I34" s="420"/>
      <c r="J34" s="420"/>
      <c r="K34" s="420"/>
      <c r="L34" s="420"/>
      <c r="M34" s="420"/>
      <c r="N34" s="420"/>
      <c r="O34" s="420"/>
      <c r="P34" s="432"/>
      <c r="Q34" s="438">
        <v>300</v>
      </c>
      <c r="R34" s="450"/>
      <c r="S34" s="450"/>
      <c r="T34" s="450"/>
      <c r="U34" s="450"/>
      <c r="V34" s="450">
        <v>315</v>
      </c>
      <c r="W34" s="450"/>
      <c r="X34" s="450"/>
      <c r="Y34" s="450"/>
      <c r="Z34" s="450"/>
      <c r="AA34" s="450">
        <v>15</v>
      </c>
      <c r="AB34" s="450"/>
      <c r="AC34" s="450"/>
      <c r="AD34" s="450"/>
      <c r="AE34" s="461"/>
      <c r="AF34" s="507">
        <v>15</v>
      </c>
      <c r="AG34" s="456"/>
      <c r="AH34" s="456"/>
      <c r="AI34" s="456"/>
      <c r="AJ34" s="525"/>
      <c r="AK34" s="460">
        <v>192</v>
      </c>
      <c r="AL34" s="450"/>
      <c r="AM34" s="450"/>
      <c r="AN34" s="450"/>
      <c r="AO34" s="450"/>
      <c r="AP34" s="450">
        <v>981</v>
      </c>
      <c r="AQ34" s="450"/>
      <c r="AR34" s="450"/>
      <c r="AS34" s="450"/>
      <c r="AT34" s="450"/>
      <c r="AU34" s="450">
        <v>981</v>
      </c>
      <c r="AV34" s="450"/>
      <c r="AW34" s="450"/>
      <c r="AX34" s="450"/>
      <c r="AY34" s="450"/>
      <c r="AZ34" s="597"/>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509</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422</v>
      </c>
      <c r="B66" s="397"/>
      <c r="C66" s="397"/>
      <c r="D66" s="397"/>
      <c r="E66" s="397"/>
      <c r="F66" s="397"/>
      <c r="G66" s="397"/>
      <c r="H66" s="397"/>
      <c r="I66" s="397"/>
      <c r="J66" s="397"/>
      <c r="K66" s="397"/>
      <c r="L66" s="397"/>
      <c r="M66" s="397"/>
      <c r="N66" s="397"/>
      <c r="O66" s="397"/>
      <c r="P66" s="429"/>
      <c r="Q66" s="435" t="s">
        <v>461</v>
      </c>
      <c r="R66" s="447"/>
      <c r="S66" s="447"/>
      <c r="T66" s="447"/>
      <c r="U66" s="458"/>
      <c r="V66" s="435" t="s">
        <v>462</v>
      </c>
      <c r="W66" s="447"/>
      <c r="X66" s="447"/>
      <c r="Y66" s="447"/>
      <c r="Z66" s="458"/>
      <c r="AA66" s="435" t="s">
        <v>463</v>
      </c>
      <c r="AB66" s="447"/>
      <c r="AC66" s="447"/>
      <c r="AD66" s="447"/>
      <c r="AE66" s="458"/>
      <c r="AF66" s="512" t="s">
        <v>248</v>
      </c>
      <c r="AG66" s="520"/>
      <c r="AH66" s="520"/>
      <c r="AI66" s="520"/>
      <c r="AJ66" s="530"/>
      <c r="AK66" s="435" t="s">
        <v>393</v>
      </c>
      <c r="AL66" s="397"/>
      <c r="AM66" s="397"/>
      <c r="AN66" s="397"/>
      <c r="AO66" s="429"/>
      <c r="AP66" s="435" t="s">
        <v>360</v>
      </c>
      <c r="AQ66" s="447"/>
      <c r="AR66" s="447"/>
      <c r="AS66" s="447"/>
      <c r="AT66" s="458"/>
      <c r="AU66" s="435" t="s">
        <v>472</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539</v>
      </c>
      <c r="C68" s="419"/>
      <c r="D68" s="419"/>
      <c r="E68" s="419"/>
      <c r="F68" s="419"/>
      <c r="G68" s="419"/>
      <c r="H68" s="419"/>
      <c r="I68" s="419"/>
      <c r="J68" s="419"/>
      <c r="K68" s="419"/>
      <c r="L68" s="419"/>
      <c r="M68" s="419"/>
      <c r="N68" s="419"/>
      <c r="O68" s="419"/>
      <c r="P68" s="431"/>
      <c r="Q68" s="437">
        <v>6620</v>
      </c>
      <c r="R68" s="449"/>
      <c r="S68" s="449"/>
      <c r="T68" s="449"/>
      <c r="U68" s="449"/>
      <c r="V68" s="449">
        <v>7246</v>
      </c>
      <c r="W68" s="449"/>
      <c r="X68" s="449"/>
      <c r="Y68" s="449"/>
      <c r="Z68" s="449"/>
      <c r="AA68" s="449">
        <v>-626</v>
      </c>
      <c r="AB68" s="449"/>
      <c r="AC68" s="449"/>
      <c r="AD68" s="449"/>
      <c r="AE68" s="449"/>
      <c r="AF68" s="449">
        <v>1805</v>
      </c>
      <c r="AG68" s="449"/>
      <c r="AH68" s="449"/>
      <c r="AI68" s="449"/>
      <c r="AJ68" s="449"/>
      <c r="AK68" s="449" t="s">
        <v>205</v>
      </c>
      <c r="AL68" s="449"/>
      <c r="AM68" s="449"/>
      <c r="AN68" s="449"/>
      <c r="AO68" s="449"/>
      <c r="AP68" s="449">
        <v>4365</v>
      </c>
      <c r="AQ68" s="449"/>
      <c r="AR68" s="449"/>
      <c r="AS68" s="449"/>
      <c r="AT68" s="449"/>
      <c r="AU68" s="449">
        <v>650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540</v>
      </c>
      <c r="C69" s="420"/>
      <c r="D69" s="420"/>
      <c r="E69" s="420"/>
      <c r="F69" s="420"/>
      <c r="G69" s="420"/>
      <c r="H69" s="420"/>
      <c r="I69" s="420"/>
      <c r="J69" s="420"/>
      <c r="K69" s="420"/>
      <c r="L69" s="420"/>
      <c r="M69" s="420"/>
      <c r="N69" s="420"/>
      <c r="O69" s="420"/>
      <c r="P69" s="432"/>
      <c r="Q69" s="438">
        <v>1248</v>
      </c>
      <c r="R69" s="450"/>
      <c r="S69" s="450"/>
      <c r="T69" s="450"/>
      <c r="U69" s="450"/>
      <c r="V69" s="450">
        <v>1239</v>
      </c>
      <c r="W69" s="450"/>
      <c r="X69" s="450"/>
      <c r="Y69" s="450"/>
      <c r="Z69" s="450"/>
      <c r="AA69" s="450">
        <v>38</v>
      </c>
      <c r="AB69" s="450"/>
      <c r="AC69" s="450"/>
      <c r="AD69" s="450"/>
      <c r="AE69" s="450"/>
      <c r="AF69" s="450">
        <v>38</v>
      </c>
      <c r="AG69" s="450"/>
      <c r="AH69" s="450"/>
      <c r="AI69" s="450"/>
      <c r="AJ69" s="450"/>
      <c r="AK69" s="450" t="s">
        <v>205</v>
      </c>
      <c r="AL69" s="450"/>
      <c r="AM69" s="450"/>
      <c r="AN69" s="450"/>
      <c r="AO69" s="450"/>
      <c r="AP69" s="450">
        <v>13</v>
      </c>
      <c r="AQ69" s="450"/>
      <c r="AR69" s="450"/>
      <c r="AS69" s="450"/>
      <c r="AT69" s="450"/>
      <c r="AU69" s="450">
        <v>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541</v>
      </c>
      <c r="C70" s="420"/>
      <c r="D70" s="420"/>
      <c r="E70" s="420"/>
      <c r="F70" s="420"/>
      <c r="G70" s="420"/>
      <c r="H70" s="420"/>
      <c r="I70" s="420"/>
      <c r="J70" s="420"/>
      <c r="K70" s="420"/>
      <c r="L70" s="420"/>
      <c r="M70" s="420"/>
      <c r="N70" s="420"/>
      <c r="O70" s="420"/>
      <c r="P70" s="432"/>
      <c r="Q70" s="438">
        <v>158054</v>
      </c>
      <c r="R70" s="450"/>
      <c r="S70" s="450"/>
      <c r="T70" s="450"/>
      <c r="U70" s="450"/>
      <c r="V70" s="450">
        <v>156982</v>
      </c>
      <c r="W70" s="450"/>
      <c r="X70" s="450"/>
      <c r="Y70" s="450"/>
      <c r="Z70" s="450"/>
      <c r="AA70" s="450">
        <v>1071</v>
      </c>
      <c r="AB70" s="450"/>
      <c r="AC70" s="450"/>
      <c r="AD70" s="450"/>
      <c r="AE70" s="450"/>
      <c r="AF70" s="450">
        <v>1071</v>
      </c>
      <c r="AG70" s="450"/>
      <c r="AH70" s="450"/>
      <c r="AI70" s="450"/>
      <c r="AJ70" s="450"/>
      <c r="AK70" s="450" t="s">
        <v>205</v>
      </c>
      <c r="AL70" s="450"/>
      <c r="AM70" s="450"/>
      <c r="AN70" s="450"/>
      <c r="AO70" s="450"/>
      <c r="AP70" s="450" t="s">
        <v>205</v>
      </c>
      <c r="AQ70" s="450"/>
      <c r="AR70" s="450"/>
      <c r="AS70" s="450"/>
      <c r="AT70" s="450"/>
      <c r="AU70" s="450" t="s">
        <v>205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448</v>
      </c>
      <c r="C71" s="420"/>
      <c r="D71" s="420"/>
      <c r="E71" s="420"/>
      <c r="F71" s="420"/>
      <c r="G71" s="420"/>
      <c r="H71" s="420"/>
      <c r="I71" s="420"/>
      <c r="J71" s="420"/>
      <c r="K71" s="420"/>
      <c r="L71" s="420"/>
      <c r="M71" s="420"/>
      <c r="N71" s="420"/>
      <c r="O71" s="420"/>
      <c r="P71" s="432"/>
      <c r="Q71" s="438">
        <v>72</v>
      </c>
      <c r="R71" s="450"/>
      <c r="S71" s="450"/>
      <c r="T71" s="450"/>
      <c r="U71" s="450"/>
      <c r="V71" s="450">
        <v>64</v>
      </c>
      <c r="W71" s="450"/>
      <c r="X71" s="450"/>
      <c r="Y71" s="450"/>
      <c r="Z71" s="450"/>
      <c r="AA71" s="450">
        <v>8</v>
      </c>
      <c r="AB71" s="450"/>
      <c r="AC71" s="450"/>
      <c r="AD71" s="450"/>
      <c r="AE71" s="450"/>
      <c r="AF71" s="450">
        <v>8</v>
      </c>
      <c r="AG71" s="450"/>
      <c r="AH71" s="450"/>
      <c r="AI71" s="450"/>
      <c r="AJ71" s="450"/>
      <c r="AK71" s="450" t="s">
        <v>205</v>
      </c>
      <c r="AL71" s="450"/>
      <c r="AM71" s="450"/>
      <c r="AN71" s="450"/>
      <c r="AO71" s="450"/>
      <c r="AP71" s="450">
        <v>63</v>
      </c>
      <c r="AQ71" s="450"/>
      <c r="AR71" s="450"/>
      <c r="AS71" s="450"/>
      <c r="AT71" s="450"/>
      <c r="AU71" s="450">
        <v>35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478</v>
      </c>
      <c r="C72" s="420"/>
      <c r="D72" s="420"/>
      <c r="E72" s="420"/>
      <c r="F72" s="420"/>
      <c r="G72" s="420"/>
      <c r="H72" s="420"/>
      <c r="I72" s="420"/>
      <c r="J72" s="420"/>
      <c r="K72" s="420"/>
      <c r="L72" s="420"/>
      <c r="M72" s="420"/>
      <c r="N72" s="420"/>
      <c r="O72" s="420"/>
      <c r="P72" s="432"/>
      <c r="Q72" s="438">
        <v>408</v>
      </c>
      <c r="R72" s="450"/>
      <c r="S72" s="450"/>
      <c r="T72" s="450"/>
      <c r="U72" s="450"/>
      <c r="V72" s="450">
        <v>392</v>
      </c>
      <c r="W72" s="450"/>
      <c r="X72" s="450"/>
      <c r="Y72" s="450"/>
      <c r="Z72" s="450"/>
      <c r="AA72" s="450">
        <v>15</v>
      </c>
      <c r="AB72" s="450"/>
      <c r="AC72" s="450"/>
      <c r="AD72" s="450"/>
      <c r="AE72" s="450"/>
      <c r="AF72" s="450">
        <v>15</v>
      </c>
      <c r="AG72" s="450"/>
      <c r="AH72" s="450"/>
      <c r="AI72" s="450"/>
      <c r="AJ72" s="450"/>
      <c r="AK72" s="450">
        <v>27</v>
      </c>
      <c r="AL72" s="450"/>
      <c r="AM72" s="450"/>
      <c r="AN72" s="450"/>
      <c r="AO72" s="450"/>
      <c r="AP72" s="450">
        <v>44</v>
      </c>
      <c r="AQ72" s="450"/>
      <c r="AR72" s="450"/>
      <c r="AS72" s="450"/>
      <c r="AT72" s="450"/>
      <c r="AU72" s="450">
        <v>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542</v>
      </c>
      <c r="C73" s="420"/>
      <c r="D73" s="420"/>
      <c r="E73" s="420"/>
      <c r="F73" s="420"/>
      <c r="G73" s="420"/>
      <c r="H73" s="420"/>
      <c r="I73" s="420"/>
      <c r="J73" s="420"/>
      <c r="K73" s="420"/>
      <c r="L73" s="420"/>
      <c r="M73" s="420"/>
      <c r="N73" s="420"/>
      <c r="O73" s="420"/>
      <c r="P73" s="432"/>
      <c r="Q73" s="438">
        <v>2403</v>
      </c>
      <c r="R73" s="450"/>
      <c r="S73" s="450"/>
      <c r="T73" s="450"/>
      <c r="U73" s="450"/>
      <c r="V73" s="450">
        <v>2271</v>
      </c>
      <c r="W73" s="450"/>
      <c r="X73" s="450"/>
      <c r="Y73" s="450"/>
      <c r="Z73" s="450"/>
      <c r="AA73" s="450">
        <v>131</v>
      </c>
      <c r="AB73" s="450"/>
      <c r="AC73" s="450"/>
      <c r="AD73" s="450"/>
      <c r="AE73" s="450"/>
      <c r="AF73" s="450">
        <v>131</v>
      </c>
      <c r="AG73" s="450"/>
      <c r="AH73" s="450"/>
      <c r="AI73" s="450"/>
      <c r="AJ73" s="450"/>
      <c r="AK73" s="450" t="s">
        <v>538</v>
      </c>
      <c r="AL73" s="450"/>
      <c r="AM73" s="450"/>
      <c r="AN73" s="450"/>
      <c r="AO73" s="450"/>
      <c r="AP73" s="450">
        <v>3395</v>
      </c>
      <c r="AQ73" s="450"/>
      <c r="AR73" s="450"/>
      <c r="AS73" s="450"/>
      <c r="AT73" s="450"/>
      <c r="AU73" s="450">
        <v>559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126</v>
      </c>
      <c r="C74" s="420"/>
      <c r="D74" s="420"/>
      <c r="E74" s="420"/>
      <c r="F74" s="420"/>
      <c r="G74" s="420"/>
      <c r="H74" s="420"/>
      <c r="I74" s="420"/>
      <c r="J74" s="420"/>
      <c r="K74" s="420"/>
      <c r="L74" s="420"/>
      <c r="M74" s="420"/>
      <c r="N74" s="420"/>
      <c r="O74" s="420"/>
      <c r="P74" s="432"/>
      <c r="Q74" s="438">
        <v>932</v>
      </c>
      <c r="R74" s="450"/>
      <c r="S74" s="450"/>
      <c r="T74" s="450"/>
      <c r="U74" s="450"/>
      <c r="V74" s="450">
        <v>921</v>
      </c>
      <c r="W74" s="450"/>
      <c r="X74" s="450"/>
      <c r="Y74" s="450"/>
      <c r="Z74" s="450"/>
      <c r="AA74" s="450">
        <v>11</v>
      </c>
      <c r="AB74" s="450"/>
      <c r="AC74" s="450"/>
      <c r="AD74" s="450"/>
      <c r="AE74" s="450"/>
      <c r="AF74" s="450">
        <v>11</v>
      </c>
      <c r="AG74" s="450"/>
      <c r="AH74" s="450"/>
      <c r="AI74" s="450"/>
      <c r="AJ74" s="450"/>
      <c r="AK74" s="450">
        <v>32</v>
      </c>
      <c r="AL74" s="450"/>
      <c r="AM74" s="450"/>
      <c r="AN74" s="450"/>
      <c r="AO74" s="450"/>
      <c r="AP74" s="450">
        <v>95</v>
      </c>
      <c r="AQ74" s="450"/>
      <c r="AR74" s="450"/>
      <c r="AS74" s="450"/>
      <c r="AT74" s="450"/>
      <c r="AU74" s="450">
        <v>20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247</v>
      </c>
      <c r="C75" s="420"/>
      <c r="D75" s="420"/>
      <c r="E75" s="420"/>
      <c r="F75" s="420"/>
      <c r="G75" s="420"/>
      <c r="H75" s="420"/>
      <c r="I75" s="420"/>
      <c r="J75" s="420"/>
      <c r="K75" s="420"/>
      <c r="L75" s="420"/>
      <c r="M75" s="420"/>
      <c r="N75" s="420"/>
      <c r="O75" s="420"/>
      <c r="P75" s="432"/>
      <c r="Q75" s="444">
        <v>116</v>
      </c>
      <c r="R75" s="456"/>
      <c r="S75" s="456"/>
      <c r="T75" s="456"/>
      <c r="U75" s="460"/>
      <c r="V75" s="461">
        <v>116</v>
      </c>
      <c r="W75" s="456"/>
      <c r="X75" s="456"/>
      <c r="Y75" s="456"/>
      <c r="Z75" s="460"/>
      <c r="AA75" s="461">
        <v>0</v>
      </c>
      <c r="AB75" s="456"/>
      <c r="AC75" s="456"/>
      <c r="AD75" s="456"/>
      <c r="AE75" s="460"/>
      <c r="AF75" s="461">
        <v>0</v>
      </c>
      <c r="AG75" s="456"/>
      <c r="AH75" s="456"/>
      <c r="AI75" s="456"/>
      <c r="AJ75" s="460"/>
      <c r="AK75" s="461" t="s">
        <v>205</v>
      </c>
      <c r="AL75" s="456"/>
      <c r="AM75" s="456"/>
      <c r="AN75" s="456"/>
      <c r="AO75" s="460"/>
      <c r="AP75" s="461" t="s">
        <v>205</v>
      </c>
      <c r="AQ75" s="456"/>
      <c r="AR75" s="456"/>
      <c r="AS75" s="456"/>
      <c r="AT75" s="460"/>
      <c r="AU75" s="461" t="s">
        <v>205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543</v>
      </c>
      <c r="C76" s="420"/>
      <c r="D76" s="420"/>
      <c r="E76" s="420"/>
      <c r="F76" s="420"/>
      <c r="G76" s="420"/>
      <c r="H76" s="420"/>
      <c r="I76" s="420"/>
      <c r="J76" s="420"/>
      <c r="K76" s="420"/>
      <c r="L76" s="420"/>
      <c r="M76" s="420"/>
      <c r="N76" s="420"/>
      <c r="O76" s="420"/>
      <c r="P76" s="432"/>
      <c r="Q76" s="444">
        <v>110</v>
      </c>
      <c r="R76" s="456"/>
      <c r="S76" s="456"/>
      <c r="T76" s="456"/>
      <c r="U76" s="460"/>
      <c r="V76" s="461">
        <v>102</v>
      </c>
      <c r="W76" s="456"/>
      <c r="X76" s="456"/>
      <c r="Y76" s="456"/>
      <c r="Z76" s="460"/>
      <c r="AA76" s="461">
        <v>8</v>
      </c>
      <c r="AB76" s="456"/>
      <c r="AC76" s="456"/>
      <c r="AD76" s="456"/>
      <c r="AE76" s="460"/>
      <c r="AF76" s="461">
        <v>8</v>
      </c>
      <c r="AG76" s="456"/>
      <c r="AH76" s="456"/>
      <c r="AI76" s="456"/>
      <c r="AJ76" s="460"/>
      <c r="AK76" s="461" t="s">
        <v>205</v>
      </c>
      <c r="AL76" s="456"/>
      <c r="AM76" s="456"/>
      <c r="AN76" s="456"/>
      <c r="AO76" s="460"/>
      <c r="AP76" s="461" t="s">
        <v>205</v>
      </c>
      <c r="AQ76" s="456"/>
      <c r="AR76" s="456"/>
      <c r="AS76" s="456"/>
      <c r="AT76" s="460"/>
      <c r="AU76" s="461" t="s">
        <v>205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473</v>
      </c>
      <c r="C77" s="420"/>
      <c r="D77" s="420"/>
      <c r="E77" s="420"/>
      <c r="F77" s="420"/>
      <c r="G77" s="420"/>
      <c r="H77" s="420"/>
      <c r="I77" s="420"/>
      <c r="J77" s="420"/>
      <c r="K77" s="420"/>
      <c r="L77" s="420"/>
      <c r="M77" s="420"/>
      <c r="N77" s="420"/>
      <c r="O77" s="420"/>
      <c r="P77" s="432"/>
      <c r="Q77" s="444">
        <v>3843</v>
      </c>
      <c r="R77" s="456"/>
      <c r="S77" s="456"/>
      <c r="T77" s="456"/>
      <c r="U77" s="460"/>
      <c r="V77" s="461">
        <v>3646</v>
      </c>
      <c r="W77" s="456"/>
      <c r="X77" s="456"/>
      <c r="Y77" s="456"/>
      <c r="Z77" s="460"/>
      <c r="AA77" s="461">
        <v>197</v>
      </c>
      <c r="AB77" s="456"/>
      <c r="AC77" s="456"/>
      <c r="AD77" s="456"/>
      <c r="AE77" s="460"/>
      <c r="AF77" s="461">
        <v>197</v>
      </c>
      <c r="AG77" s="456"/>
      <c r="AH77" s="456"/>
      <c r="AI77" s="456"/>
      <c r="AJ77" s="460"/>
      <c r="AK77" s="461">
        <v>6</v>
      </c>
      <c r="AL77" s="456"/>
      <c r="AM77" s="456"/>
      <c r="AN77" s="456"/>
      <c r="AO77" s="460"/>
      <c r="AP77" s="461" t="s">
        <v>205</v>
      </c>
      <c r="AQ77" s="456"/>
      <c r="AR77" s="456"/>
      <c r="AS77" s="456"/>
      <c r="AT77" s="460"/>
      <c r="AU77" s="461" t="s">
        <v>205</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3284</v>
      </c>
      <c r="AG88" s="452"/>
      <c r="AH88" s="452"/>
      <c r="AI88" s="452"/>
      <c r="AJ88" s="452"/>
      <c r="AK88" s="455"/>
      <c r="AL88" s="455"/>
      <c r="AM88" s="455"/>
      <c r="AN88" s="455"/>
      <c r="AO88" s="455"/>
      <c r="AP88" s="452">
        <v>7123</v>
      </c>
      <c r="AQ88" s="452"/>
      <c r="AR88" s="452"/>
      <c r="AS88" s="452"/>
      <c r="AT88" s="452"/>
      <c r="AU88" s="452">
        <v>1272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40</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480</v>
      </c>
      <c r="AB109" s="406"/>
      <c r="AC109" s="406"/>
      <c r="AD109" s="406"/>
      <c r="AE109" s="469"/>
      <c r="AF109" s="480" t="s">
        <v>481</v>
      </c>
      <c r="AG109" s="406"/>
      <c r="AH109" s="406"/>
      <c r="AI109" s="406"/>
      <c r="AJ109" s="469"/>
      <c r="AK109" s="480" t="s">
        <v>394</v>
      </c>
      <c r="AL109" s="406"/>
      <c r="AM109" s="406"/>
      <c r="AN109" s="406"/>
      <c r="AO109" s="469"/>
      <c r="AP109" s="480" t="s">
        <v>482</v>
      </c>
      <c r="AQ109" s="406"/>
      <c r="AR109" s="406"/>
      <c r="AS109" s="406"/>
      <c r="AT109" s="555"/>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480</v>
      </c>
      <c r="BR109" s="406"/>
      <c r="BS109" s="406"/>
      <c r="BT109" s="406"/>
      <c r="BU109" s="469"/>
      <c r="BV109" s="480" t="s">
        <v>481</v>
      </c>
      <c r="BW109" s="406"/>
      <c r="BX109" s="406"/>
      <c r="BY109" s="406"/>
      <c r="BZ109" s="469"/>
      <c r="CA109" s="480" t="s">
        <v>394</v>
      </c>
      <c r="CB109" s="406"/>
      <c r="CC109" s="406"/>
      <c r="CD109" s="406"/>
      <c r="CE109" s="469"/>
      <c r="CF109" s="655" t="s">
        <v>482</v>
      </c>
      <c r="CG109" s="655"/>
      <c r="CH109" s="655"/>
      <c r="CI109" s="655"/>
      <c r="CJ109" s="655"/>
      <c r="CK109" s="480" t="s">
        <v>102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480</v>
      </c>
      <c r="DH109" s="406"/>
      <c r="DI109" s="406"/>
      <c r="DJ109" s="406"/>
      <c r="DK109" s="469"/>
      <c r="DL109" s="480" t="s">
        <v>481</v>
      </c>
      <c r="DM109" s="406"/>
      <c r="DN109" s="406"/>
      <c r="DO109" s="406"/>
      <c r="DP109" s="469"/>
      <c r="DQ109" s="480" t="s">
        <v>394</v>
      </c>
      <c r="DR109" s="406"/>
      <c r="DS109" s="406"/>
      <c r="DT109" s="406"/>
      <c r="DU109" s="469"/>
      <c r="DV109" s="480" t="s">
        <v>482</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1119266</v>
      </c>
      <c r="AB110" s="487"/>
      <c r="AC110" s="487"/>
      <c r="AD110" s="487"/>
      <c r="AE110" s="498"/>
      <c r="AF110" s="514">
        <v>1124212</v>
      </c>
      <c r="AG110" s="487"/>
      <c r="AH110" s="487"/>
      <c r="AI110" s="487"/>
      <c r="AJ110" s="498"/>
      <c r="AK110" s="514">
        <v>1078778</v>
      </c>
      <c r="AL110" s="487"/>
      <c r="AM110" s="487"/>
      <c r="AN110" s="487"/>
      <c r="AO110" s="498"/>
      <c r="AP110" s="538">
        <v>24</v>
      </c>
      <c r="AQ110" s="546"/>
      <c r="AR110" s="546"/>
      <c r="AS110" s="546"/>
      <c r="AT110" s="556"/>
      <c r="AU110" s="568" t="s">
        <v>123</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10147055</v>
      </c>
      <c r="BR110" s="640"/>
      <c r="BS110" s="640"/>
      <c r="BT110" s="640"/>
      <c r="BU110" s="640"/>
      <c r="BV110" s="640">
        <v>9943429</v>
      </c>
      <c r="BW110" s="640"/>
      <c r="BX110" s="640"/>
      <c r="BY110" s="640"/>
      <c r="BZ110" s="640"/>
      <c r="CA110" s="640">
        <v>9817967</v>
      </c>
      <c r="CB110" s="640"/>
      <c r="CC110" s="640"/>
      <c r="CD110" s="640"/>
      <c r="CE110" s="640"/>
      <c r="CF110" s="656">
        <v>218.5</v>
      </c>
      <c r="CG110" s="660"/>
      <c r="CH110" s="660"/>
      <c r="CI110" s="660"/>
      <c r="CJ110" s="660"/>
      <c r="CK110" s="672" t="s">
        <v>391</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t="s">
        <v>205</v>
      </c>
      <c r="BR111" s="641"/>
      <c r="BS111" s="641"/>
      <c r="BT111" s="641"/>
      <c r="BU111" s="641"/>
      <c r="BV111" s="641" t="s">
        <v>205</v>
      </c>
      <c r="BW111" s="641"/>
      <c r="BX111" s="641"/>
      <c r="BY111" s="641"/>
      <c r="BZ111" s="641"/>
      <c r="CA111" s="641" t="s">
        <v>205</v>
      </c>
      <c r="CB111" s="641"/>
      <c r="CC111" s="641"/>
      <c r="CD111" s="641"/>
      <c r="CE111" s="641"/>
      <c r="CF111" s="657" t="s">
        <v>205</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156</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3157595</v>
      </c>
      <c r="BR112" s="641"/>
      <c r="BS112" s="641"/>
      <c r="BT112" s="641"/>
      <c r="BU112" s="641"/>
      <c r="BV112" s="641">
        <v>2887754</v>
      </c>
      <c r="BW112" s="641"/>
      <c r="BX112" s="641"/>
      <c r="BY112" s="641"/>
      <c r="BZ112" s="641"/>
      <c r="CA112" s="641">
        <v>2622083</v>
      </c>
      <c r="CB112" s="641"/>
      <c r="CC112" s="641"/>
      <c r="CD112" s="641"/>
      <c r="CE112" s="641"/>
      <c r="CF112" s="657">
        <v>58.4</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396070</v>
      </c>
      <c r="AB113" s="446"/>
      <c r="AC113" s="446"/>
      <c r="AD113" s="446"/>
      <c r="AE113" s="499"/>
      <c r="AF113" s="515">
        <v>396267</v>
      </c>
      <c r="AG113" s="446"/>
      <c r="AH113" s="446"/>
      <c r="AI113" s="446"/>
      <c r="AJ113" s="499"/>
      <c r="AK113" s="515">
        <v>376386</v>
      </c>
      <c r="AL113" s="446"/>
      <c r="AM113" s="446"/>
      <c r="AN113" s="446"/>
      <c r="AO113" s="499"/>
      <c r="AP113" s="539">
        <v>8.4</v>
      </c>
      <c r="AQ113" s="547"/>
      <c r="AR113" s="547"/>
      <c r="AS113" s="547"/>
      <c r="AT113" s="557"/>
      <c r="AU113" s="569"/>
      <c r="AV113" s="578"/>
      <c r="AW113" s="578"/>
      <c r="AX113" s="578"/>
      <c r="AY113" s="578"/>
      <c r="AZ113" s="425" t="s">
        <v>210</v>
      </c>
      <c r="BA113" s="378"/>
      <c r="BB113" s="378"/>
      <c r="BC113" s="378"/>
      <c r="BD113" s="378"/>
      <c r="BE113" s="378"/>
      <c r="BF113" s="378"/>
      <c r="BG113" s="378"/>
      <c r="BH113" s="378"/>
      <c r="BI113" s="378"/>
      <c r="BJ113" s="378"/>
      <c r="BK113" s="378"/>
      <c r="BL113" s="378"/>
      <c r="BM113" s="378"/>
      <c r="BN113" s="378"/>
      <c r="BO113" s="378"/>
      <c r="BP113" s="472"/>
      <c r="BQ113" s="633">
        <v>1052521</v>
      </c>
      <c r="BR113" s="641"/>
      <c r="BS113" s="641"/>
      <c r="BT113" s="641"/>
      <c r="BU113" s="641"/>
      <c r="BV113" s="641">
        <v>1190002</v>
      </c>
      <c r="BW113" s="641"/>
      <c r="BX113" s="641"/>
      <c r="BY113" s="641"/>
      <c r="BZ113" s="641"/>
      <c r="CA113" s="641">
        <v>1272105</v>
      </c>
      <c r="CB113" s="641"/>
      <c r="CC113" s="641"/>
      <c r="CD113" s="641"/>
      <c r="CE113" s="641"/>
      <c r="CF113" s="657">
        <v>28.3</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52604</v>
      </c>
      <c r="AB114" s="446"/>
      <c r="AC114" s="446"/>
      <c r="AD114" s="446"/>
      <c r="AE114" s="499"/>
      <c r="AF114" s="515">
        <v>55120</v>
      </c>
      <c r="AG114" s="446"/>
      <c r="AH114" s="446"/>
      <c r="AI114" s="446"/>
      <c r="AJ114" s="499"/>
      <c r="AK114" s="515">
        <v>79191</v>
      </c>
      <c r="AL114" s="446"/>
      <c r="AM114" s="446"/>
      <c r="AN114" s="446"/>
      <c r="AO114" s="499"/>
      <c r="AP114" s="539">
        <v>1.8</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1622459</v>
      </c>
      <c r="BR114" s="641"/>
      <c r="BS114" s="641"/>
      <c r="BT114" s="641"/>
      <c r="BU114" s="641"/>
      <c r="BV114" s="641">
        <v>1538309</v>
      </c>
      <c r="BW114" s="641"/>
      <c r="BX114" s="641"/>
      <c r="BY114" s="641"/>
      <c r="BZ114" s="641"/>
      <c r="CA114" s="641">
        <v>1557759</v>
      </c>
      <c r="CB114" s="641"/>
      <c r="CC114" s="641"/>
      <c r="CD114" s="641"/>
      <c r="CE114" s="641"/>
      <c r="CF114" s="657">
        <v>34.700000000000003</v>
      </c>
      <c r="CG114" s="661"/>
      <c r="CH114" s="661"/>
      <c r="CI114" s="661"/>
      <c r="CJ114" s="661"/>
      <c r="CK114" s="673"/>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205</v>
      </c>
      <c r="AB115" s="446"/>
      <c r="AC115" s="446"/>
      <c r="AD115" s="446"/>
      <c r="AE115" s="499"/>
      <c r="AF115" s="515" t="s">
        <v>205</v>
      </c>
      <c r="AG115" s="446"/>
      <c r="AH115" s="446"/>
      <c r="AI115" s="446"/>
      <c r="AJ115" s="499"/>
      <c r="AK115" s="515" t="s">
        <v>205</v>
      </c>
      <c r="AL115" s="446"/>
      <c r="AM115" s="446"/>
      <c r="AN115" s="446"/>
      <c r="AO115" s="499"/>
      <c r="AP115" s="539" t="s">
        <v>205</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t="s">
        <v>205</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205</v>
      </c>
      <c r="DH116" s="446"/>
      <c r="DI116" s="446"/>
      <c r="DJ116" s="446"/>
      <c r="DK116" s="499"/>
      <c r="DL116" s="515" t="s">
        <v>205</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1567940</v>
      </c>
      <c r="AB117" s="488"/>
      <c r="AC117" s="488"/>
      <c r="AD117" s="488"/>
      <c r="AE117" s="500"/>
      <c r="AF117" s="516">
        <v>1575599</v>
      </c>
      <c r="AG117" s="488"/>
      <c r="AH117" s="488"/>
      <c r="AI117" s="488"/>
      <c r="AJ117" s="500"/>
      <c r="AK117" s="516">
        <v>1534355</v>
      </c>
      <c r="AL117" s="488"/>
      <c r="AM117" s="488"/>
      <c r="AN117" s="488"/>
      <c r="AO117" s="500"/>
      <c r="AP117" s="540"/>
      <c r="AQ117" s="548"/>
      <c r="AR117" s="548"/>
      <c r="AS117" s="548"/>
      <c r="AT117" s="558"/>
      <c r="AU117" s="569"/>
      <c r="AV117" s="578"/>
      <c r="AW117" s="578"/>
      <c r="AX117" s="578"/>
      <c r="AY117" s="578"/>
      <c r="AZ117" s="426" t="s">
        <v>365</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102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480</v>
      </c>
      <c r="AB118" s="406"/>
      <c r="AC118" s="406"/>
      <c r="AD118" s="406"/>
      <c r="AE118" s="469"/>
      <c r="AF118" s="480" t="s">
        <v>481</v>
      </c>
      <c r="AG118" s="406"/>
      <c r="AH118" s="406"/>
      <c r="AI118" s="406"/>
      <c r="AJ118" s="469"/>
      <c r="AK118" s="480" t="s">
        <v>394</v>
      </c>
      <c r="AL118" s="406"/>
      <c r="AM118" s="406"/>
      <c r="AN118" s="406"/>
      <c r="AO118" s="469"/>
      <c r="AP118" s="480" t="s">
        <v>482</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391</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171</v>
      </c>
      <c r="BP119" s="629"/>
      <c r="BQ119" s="634">
        <v>15979630</v>
      </c>
      <c r="BR119" s="642"/>
      <c r="BS119" s="642"/>
      <c r="BT119" s="642"/>
      <c r="BU119" s="642"/>
      <c r="BV119" s="642">
        <v>15559494</v>
      </c>
      <c r="BW119" s="642"/>
      <c r="BX119" s="642"/>
      <c r="BY119" s="642"/>
      <c r="BZ119" s="642"/>
      <c r="CA119" s="642">
        <v>15269914</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486</v>
      </c>
      <c r="AV120" s="580"/>
      <c r="AW120" s="580"/>
      <c r="AX120" s="580"/>
      <c r="AY120" s="591"/>
      <c r="AZ120" s="424" t="s">
        <v>220</v>
      </c>
      <c r="BA120" s="407"/>
      <c r="BB120" s="407"/>
      <c r="BC120" s="407"/>
      <c r="BD120" s="407"/>
      <c r="BE120" s="407"/>
      <c r="BF120" s="407"/>
      <c r="BG120" s="407"/>
      <c r="BH120" s="407"/>
      <c r="BI120" s="407"/>
      <c r="BJ120" s="407"/>
      <c r="BK120" s="407"/>
      <c r="BL120" s="407"/>
      <c r="BM120" s="407"/>
      <c r="BN120" s="407"/>
      <c r="BO120" s="407"/>
      <c r="BP120" s="470"/>
      <c r="BQ120" s="632">
        <v>7755866</v>
      </c>
      <c r="BR120" s="640"/>
      <c r="BS120" s="640"/>
      <c r="BT120" s="640"/>
      <c r="BU120" s="640"/>
      <c r="BV120" s="640">
        <v>8036457</v>
      </c>
      <c r="BW120" s="640"/>
      <c r="BX120" s="640"/>
      <c r="BY120" s="640"/>
      <c r="BZ120" s="640"/>
      <c r="CA120" s="640">
        <v>8345447</v>
      </c>
      <c r="CB120" s="640"/>
      <c r="CC120" s="640"/>
      <c r="CD120" s="640"/>
      <c r="CE120" s="640"/>
      <c r="CF120" s="656">
        <v>185.7</v>
      </c>
      <c r="CG120" s="660"/>
      <c r="CH120" s="660"/>
      <c r="CI120" s="660"/>
      <c r="CJ120" s="660"/>
      <c r="CK120" s="675" t="s">
        <v>273</v>
      </c>
      <c r="CL120" s="685"/>
      <c r="CM120" s="685"/>
      <c r="CN120" s="685"/>
      <c r="CO120" s="688"/>
      <c r="CP120" s="692" t="s">
        <v>469</v>
      </c>
      <c r="CQ120" s="695"/>
      <c r="CR120" s="695"/>
      <c r="CS120" s="695"/>
      <c r="CT120" s="695"/>
      <c r="CU120" s="695"/>
      <c r="CV120" s="695"/>
      <c r="CW120" s="695"/>
      <c r="CX120" s="695"/>
      <c r="CY120" s="695"/>
      <c r="CZ120" s="695"/>
      <c r="DA120" s="695"/>
      <c r="DB120" s="695"/>
      <c r="DC120" s="695"/>
      <c r="DD120" s="695"/>
      <c r="DE120" s="695"/>
      <c r="DF120" s="698"/>
      <c r="DG120" s="632">
        <v>1903938</v>
      </c>
      <c r="DH120" s="640"/>
      <c r="DI120" s="640"/>
      <c r="DJ120" s="640"/>
      <c r="DK120" s="640"/>
      <c r="DL120" s="640">
        <v>1772445</v>
      </c>
      <c r="DM120" s="640"/>
      <c r="DN120" s="640"/>
      <c r="DO120" s="640"/>
      <c r="DP120" s="640"/>
      <c r="DQ120" s="640">
        <v>1641154</v>
      </c>
      <c r="DR120" s="640"/>
      <c r="DS120" s="640"/>
      <c r="DT120" s="640"/>
      <c r="DU120" s="640"/>
      <c r="DV120" s="712">
        <v>36.5</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t="s">
        <v>205</v>
      </c>
      <c r="BR121" s="641"/>
      <c r="BS121" s="641"/>
      <c r="BT121" s="641"/>
      <c r="BU121" s="641"/>
      <c r="BV121" s="641" t="s">
        <v>205</v>
      </c>
      <c r="BW121" s="641"/>
      <c r="BX121" s="641"/>
      <c r="BY121" s="641"/>
      <c r="BZ121" s="641"/>
      <c r="CA121" s="641" t="s">
        <v>205</v>
      </c>
      <c r="CB121" s="641"/>
      <c r="CC121" s="641"/>
      <c r="CD121" s="641"/>
      <c r="CE121" s="641"/>
      <c r="CF121" s="657" t="s">
        <v>205</v>
      </c>
      <c r="CG121" s="661"/>
      <c r="CH121" s="661"/>
      <c r="CI121" s="661"/>
      <c r="CJ121" s="661"/>
      <c r="CK121" s="676"/>
      <c r="CL121" s="686"/>
      <c r="CM121" s="686"/>
      <c r="CN121" s="686"/>
      <c r="CO121" s="689"/>
      <c r="CP121" s="693" t="s">
        <v>43</v>
      </c>
      <c r="CQ121" s="403"/>
      <c r="CR121" s="403"/>
      <c r="CS121" s="403"/>
      <c r="CT121" s="403"/>
      <c r="CU121" s="403"/>
      <c r="CV121" s="403"/>
      <c r="CW121" s="403"/>
      <c r="CX121" s="403"/>
      <c r="CY121" s="403"/>
      <c r="CZ121" s="403"/>
      <c r="DA121" s="403"/>
      <c r="DB121" s="403"/>
      <c r="DC121" s="403"/>
      <c r="DD121" s="403"/>
      <c r="DE121" s="403"/>
      <c r="DF121" s="699"/>
      <c r="DG121" s="633">
        <v>1253657</v>
      </c>
      <c r="DH121" s="641"/>
      <c r="DI121" s="641"/>
      <c r="DJ121" s="641"/>
      <c r="DK121" s="641"/>
      <c r="DL121" s="641">
        <v>1115309</v>
      </c>
      <c r="DM121" s="641"/>
      <c r="DN121" s="641"/>
      <c r="DO121" s="641"/>
      <c r="DP121" s="641"/>
      <c r="DQ121" s="641">
        <v>980929</v>
      </c>
      <c r="DR121" s="641"/>
      <c r="DS121" s="641"/>
      <c r="DT121" s="641"/>
      <c r="DU121" s="641"/>
      <c r="DV121" s="713">
        <v>21.8</v>
      </c>
      <c r="DW121" s="713"/>
      <c r="DX121" s="713"/>
      <c r="DY121" s="713"/>
      <c r="DZ121" s="722"/>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9203342</v>
      </c>
      <c r="BR122" s="642"/>
      <c r="BS122" s="642"/>
      <c r="BT122" s="642"/>
      <c r="BU122" s="642"/>
      <c r="BV122" s="642">
        <v>9078894</v>
      </c>
      <c r="BW122" s="642"/>
      <c r="BX122" s="642"/>
      <c r="BY122" s="642"/>
      <c r="BZ122" s="642"/>
      <c r="CA122" s="642">
        <v>9110944</v>
      </c>
      <c r="CB122" s="642"/>
      <c r="CC122" s="642"/>
      <c r="CD122" s="642"/>
      <c r="CE122" s="642"/>
      <c r="CF122" s="658">
        <v>202.8</v>
      </c>
      <c r="CG122" s="662"/>
      <c r="CH122" s="662"/>
      <c r="CI122" s="662"/>
      <c r="CJ122" s="662"/>
      <c r="CK122" s="676"/>
      <c r="CL122" s="686"/>
      <c r="CM122" s="686"/>
      <c r="CN122" s="686"/>
      <c r="CO122" s="689"/>
      <c r="CP122" s="693" t="s">
        <v>200</v>
      </c>
      <c r="CQ122" s="403"/>
      <c r="CR122" s="403"/>
      <c r="CS122" s="403"/>
      <c r="CT122" s="403"/>
      <c r="CU122" s="403"/>
      <c r="CV122" s="403"/>
      <c r="CW122" s="403"/>
      <c r="CX122" s="403"/>
      <c r="CY122" s="403"/>
      <c r="CZ122" s="403"/>
      <c r="DA122" s="403"/>
      <c r="DB122" s="403"/>
      <c r="DC122" s="403"/>
      <c r="DD122" s="403"/>
      <c r="DE122" s="403"/>
      <c r="DF122" s="699"/>
      <c r="DG122" s="633" t="s">
        <v>205</v>
      </c>
      <c r="DH122" s="641"/>
      <c r="DI122" s="641"/>
      <c r="DJ122" s="641"/>
      <c r="DK122" s="641"/>
      <c r="DL122" s="641" t="s">
        <v>205</v>
      </c>
      <c r="DM122" s="641"/>
      <c r="DN122" s="641"/>
      <c r="DO122" s="641"/>
      <c r="DP122" s="641"/>
      <c r="DQ122" s="641" t="s">
        <v>205</v>
      </c>
      <c r="DR122" s="641"/>
      <c r="DS122" s="641"/>
      <c r="DT122" s="641"/>
      <c r="DU122" s="641"/>
      <c r="DV122" s="713" t="s">
        <v>205</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205</v>
      </c>
      <c r="AB123" s="446"/>
      <c r="AC123" s="446"/>
      <c r="AD123" s="446"/>
      <c r="AE123" s="499"/>
      <c r="AF123" s="515" t="s">
        <v>205</v>
      </c>
      <c r="AG123" s="446"/>
      <c r="AH123" s="446"/>
      <c r="AI123" s="446"/>
      <c r="AJ123" s="499"/>
      <c r="AK123" s="515" t="s">
        <v>205</v>
      </c>
      <c r="AL123" s="446"/>
      <c r="AM123" s="446"/>
      <c r="AN123" s="446"/>
      <c r="AO123" s="499"/>
      <c r="AP123" s="539" t="s">
        <v>205</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225</v>
      </c>
      <c r="BP123" s="629"/>
      <c r="BQ123" s="635">
        <v>16959208</v>
      </c>
      <c r="BR123" s="643"/>
      <c r="BS123" s="643"/>
      <c r="BT123" s="643"/>
      <c r="BU123" s="643"/>
      <c r="BV123" s="643">
        <v>17115351</v>
      </c>
      <c r="BW123" s="643"/>
      <c r="BX123" s="643"/>
      <c r="BY123" s="643"/>
      <c r="BZ123" s="643"/>
      <c r="CA123" s="643">
        <v>17456391</v>
      </c>
      <c r="CB123" s="643"/>
      <c r="CC123" s="643"/>
      <c r="CD123" s="643"/>
      <c r="CE123" s="643"/>
      <c r="CF123" s="544"/>
      <c r="CG123" s="552"/>
      <c r="CH123" s="552"/>
      <c r="CI123" s="552"/>
      <c r="CJ123" s="669"/>
      <c r="CK123" s="676"/>
      <c r="CL123" s="686"/>
      <c r="CM123" s="686"/>
      <c r="CN123" s="686"/>
      <c r="CO123" s="689"/>
      <c r="CP123" s="693" t="s">
        <v>230</v>
      </c>
      <c r="CQ123" s="403"/>
      <c r="CR123" s="403"/>
      <c r="CS123" s="403"/>
      <c r="CT123" s="403"/>
      <c r="CU123" s="403"/>
      <c r="CV123" s="403"/>
      <c r="CW123" s="403"/>
      <c r="CX123" s="403"/>
      <c r="CY123" s="403"/>
      <c r="CZ123" s="403"/>
      <c r="DA123" s="403"/>
      <c r="DB123" s="403"/>
      <c r="DC123" s="403"/>
      <c r="DD123" s="403"/>
      <c r="DE123" s="403"/>
      <c r="DF123" s="699"/>
      <c r="DG123" s="482" t="s">
        <v>205</v>
      </c>
      <c r="DH123" s="446"/>
      <c r="DI123" s="446"/>
      <c r="DJ123" s="446"/>
      <c r="DK123" s="499"/>
      <c r="DL123" s="515" t="s">
        <v>205</v>
      </c>
      <c r="DM123" s="446"/>
      <c r="DN123" s="446"/>
      <c r="DO123" s="446"/>
      <c r="DP123" s="499"/>
      <c r="DQ123" s="515" t="s">
        <v>205</v>
      </c>
      <c r="DR123" s="446"/>
      <c r="DS123" s="446"/>
      <c r="DT123" s="446"/>
      <c r="DU123" s="499"/>
      <c r="DV123" s="539" t="s">
        <v>205</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496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205</v>
      </c>
      <c r="BR124" s="644"/>
      <c r="BS124" s="644"/>
      <c r="BT124" s="644"/>
      <c r="BU124" s="644"/>
      <c r="BV124" s="644" t="s">
        <v>205</v>
      </c>
      <c r="BW124" s="644"/>
      <c r="BX124" s="644"/>
      <c r="BY124" s="644"/>
      <c r="BZ124" s="644"/>
      <c r="CA124" s="644" t="s">
        <v>205</v>
      </c>
      <c r="CB124" s="644"/>
      <c r="CC124" s="644"/>
      <c r="CD124" s="644"/>
      <c r="CE124" s="644"/>
      <c r="CF124" s="545"/>
      <c r="CG124" s="553"/>
      <c r="CH124" s="553"/>
      <c r="CI124" s="553"/>
      <c r="CJ124" s="670"/>
      <c r="CK124" s="677"/>
      <c r="CL124" s="677"/>
      <c r="CM124" s="677"/>
      <c r="CN124" s="677"/>
      <c r="CO124" s="690"/>
      <c r="CP124" s="693" t="s">
        <v>497</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501</v>
      </c>
      <c r="AY127" s="593"/>
      <c r="AZ127" s="593"/>
      <c r="BA127" s="593"/>
      <c r="BB127" s="593"/>
      <c r="BC127" s="593"/>
      <c r="BD127" s="593"/>
      <c r="BE127" s="610"/>
      <c r="BF127" s="612" t="s">
        <v>451</v>
      </c>
      <c r="BG127" s="593"/>
      <c r="BH127" s="593"/>
      <c r="BI127" s="593"/>
      <c r="BJ127" s="593"/>
      <c r="BK127" s="593"/>
      <c r="BL127" s="610"/>
      <c r="BM127" s="612" t="s">
        <v>428</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424</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604</v>
      </c>
      <c r="AB128" s="487"/>
      <c r="AC128" s="487"/>
      <c r="AD128" s="487"/>
      <c r="AE128" s="498"/>
      <c r="AF128" s="514" t="s">
        <v>205</v>
      </c>
      <c r="AG128" s="487"/>
      <c r="AH128" s="487"/>
      <c r="AI128" s="487"/>
      <c r="AJ128" s="498"/>
      <c r="AK128" s="514" t="s">
        <v>205</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205</v>
      </c>
      <c r="BG128" s="617"/>
      <c r="BH128" s="617"/>
      <c r="BI128" s="617"/>
      <c r="BJ128" s="617"/>
      <c r="BK128" s="617"/>
      <c r="BL128" s="623"/>
      <c r="BM128" s="613">
        <v>14.67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406</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5715663</v>
      </c>
      <c r="AB129" s="446"/>
      <c r="AC129" s="446"/>
      <c r="AD129" s="446"/>
      <c r="AE129" s="499"/>
      <c r="AF129" s="515">
        <v>5569293</v>
      </c>
      <c r="AG129" s="446"/>
      <c r="AH129" s="446"/>
      <c r="AI129" s="446"/>
      <c r="AJ129" s="499"/>
      <c r="AK129" s="515">
        <v>5546751</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205</v>
      </c>
      <c r="BG129" s="618"/>
      <c r="BH129" s="618"/>
      <c r="BI129" s="618"/>
      <c r="BJ129" s="618"/>
      <c r="BK129" s="618"/>
      <c r="BL129" s="624"/>
      <c r="BM129" s="614">
        <v>19.670000000000002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1089133</v>
      </c>
      <c r="AB130" s="446"/>
      <c r="AC130" s="446"/>
      <c r="AD130" s="446"/>
      <c r="AE130" s="499"/>
      <c r="AF130" s="515">
        <v>1093914</v>
      </c>
      <c r="AG130" s="446"/>
      <c r="AH130" s="446"/>
      <c r="AI130" s="446"/>
      <c r="AJ130" s="499"/>
      <c r="AK130" s="515">
        <v>1053086</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5">
        <v>10.6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4626530</v>
      </c>
      <c r="AB131" s="489"/>
      <c r="AC131" s="489"/>
      <c r="AD131" s="489"/>
      <c r="AE131" s="501"/>
      <c r="AF131" s="517">
        <v>4475379</v>
      </c>
      <c r="AG131" s="489"/>
      <c r="AH131" s="489"/>
      <c r="AI131" s="489"/>
      <c r="AJ131" s="501"/>
      <c r="AK131" s="517">
        <v>4493665</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t="s">
        <v>205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10.336105030000001</v>
      </c>
      <c r="AB132" s="490"/>
      <c r="AC132" s="490"/>
      <c r="AD132" s="490"/>
      <c r="AE132" s="502"/>
      <c r="AF132" s="518">
        <v>10.762999069999999</v>
      </c>
      <c r="AG132" s="490"/>
      <c r="AH132" s="490"/>
      <c r="AI132" s="490"/>
      <c r="AJ132" s="502"/>
      <c r="AK132" s="518">
        <v>10.70994389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10.1</v>
      </c>
      <c r="AB133" s="491"/>
      <c r="AC133" s="491"/>
      <c r="AD133" s="491"/>
      <c r="AE133" s="503"/>
      <c r="AF133" s="486">
        <v>10.3</v>
      </c>
      <c r="AG133" s="491"/>
      <c r="AH133" s="491"/>
      <c r="AI133" s="491"/>
      <c r="AJ133" s="503"/>
      <c r="AK133" s="486">
        <v>10.6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Wd1i2X19bjIKVwLD4z01XUYugxG3n/QBgQpM9d4alvOvXvFAjq5Jsj1eWvgy2ZQoGRofY0GDtmL/YTTdO7w==" saltValue="SCWpqDGwJ1dQ15CPkpIL6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5" zoomScale="80" zoomScaleNormal="85" zoomScaleSheetLayoutView="80" workbookViewId="0">
      <selection activeCell="AN51" sqref="AN5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3PhsfHHOtbmiXQlvumkDOCLP1jsvtKtvy7NgdhIvnu/9MIEC8XE1Jk7wcHeoPhj+gh6LON0PWApG8Pv8uW64MA==" saltValue="wltzroVITxgYEhB1blx0DQ=="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64"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DKAwGGj5w5Ofs4u2rqQRWAnIZeeG84SpnHxHovLTTZFTWst+6gaNMAYYWV36jFSK/X+qlU4AhztU97d3J6AdA==" saltValue="C4HTiaoZQ1oBxjm1MFS7Lw==" spinCount="100000" sheet="1" objects="1" scenarios="1"/>
  <phoneticPr fontId="6"/>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6" zoomScale="80" zoomScaleSheetLayoutView="8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93</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1432697</v>
      </c>
      <c r="AP9" s="787">
        <v>155694</v>
      </c>
      <c r="AQ9" s="810">
        <v>171003</v>
      </c>
      <c r="AR9" s="824">
        <v>-9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212</v>
      </c>
      <c r="AL10" s="757"/>
      <c r="AM10" s="757"/>
      <c r="AN10" s="774"/>
      <c r="AO10" s="788">
        <v>203676</v>
      </c>
      <c r="AP10" s="788">
        <v>22134</v>
      </c>
      <c r="AQ10" s="811">
        <v>27322</v>
      </c>
      <c r="AR10" s="825">
        <v>-19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404</v>
      </c>
      <c r="AL11" s="757"/>
      <c r="AM11" s="757"/>
      <c r="AN11" s="774"/>
      <c r="AO11" s="788">
        <v>84207</v>
      </c>
      <c r="AP11" s="788">
        <v>9151</v>
      </c>
      <c r="AQ11" s="811">
        <v>5560</v>
      </c>
      <c r="AR11" s="825">
        <v>64.599999999999994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136</v>
      </c>
      <c r="AL12" s="757"/>
      <c r="AM12" s="757"/>
      <c r="AN12" s="774"/>
      <c r="AO12" s="788" t="s">
        <v>205</v>
      </c>
      <c r="AP12" s="788" t="s">
        <v>205</v>
      </c>
      <c r="AQ12" s="811">
        <v>49</v>
      </c>
      <c r="AR12" s="825" t="s">
        <v>205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14367</v>
      </c>
      <c r="AP13" s="788">
        <v>1561</v>
      </c>
      <c r="AQ13" s="811">
        <v>6397</v>
      </c>
      <c r="AR13" s="825">
        <v>-75.599999999999994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468</v>
      </c>
      <c r="AL14" s="757"/>
      <c r="AM14" s="757"/>
      <c r="AN14" s="774"/>
      <c r="AO14" s="788">
        <v>29899</v>
      </c>
      <c r="AP14" s="788">
        <v>3249</v>
      </c>
      <c r="AQ14" s="811">
        <v>3603</v>
      </c>
      <c r="AR14" s="825">
        <v>-9.8000000000000007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-87751</v>
      </c>
      <c r="AP15" s="788">
        <v>-9536</v>
      </c>
      <c r="AQ15" s="811">
        <v>-9266</v>
      </c>
      <c r="AR15" s="825">
        <v>2.9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1677095</v>
      </c>
      <c r="AP16" s="788">
        <v>182253</v>
      </c>
      <c r="AQ16" s="811">
        <v>204668</v>
      </c>
      <c r="AR16" s="825">
        <v>-11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339</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15</v>
      </c>
      <c r="AP21" s="800">
        <v>17.07</v>
      </c>
      <c r="AQ21" s="813">
        <v>-2.0699999999999998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94.5</v>
      </c>
      <c r="AP22" s="801">
        <v>95.6</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93</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1078778</v>
      </c>
      <c r="AP32" s="788">
        <v>117233</v>
      </c>
      <c r="AQ32" s="815">
        <v>121688</v>
      </c>
      <c r="AR32" s="825">
        <v>-3.7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205</v>
      </c>
      <c r="AP33" s="788" t="s">
        <v>205</v>
      </c>
      <c r="AQ33" s="815">
        <v>42</v>
      </c>
      <c r="AR33" s="825" t="s">
        <v>205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520</v>
      </c>
      <c r="AL34" s="761"/>
      <c r="AM34" s="761"/>
      <c r="AN34" s="778"/>
      <c r="AO34" s="788" t="s">
        <v>205</v>
      </c>
      <c r="AP34" s="788" t="s">
        <v>205</v>
      </c>
      <c r="AQ34" s="815">
        <v>167</v>
      </c>
      <c r="AR34" s="825" t="s">
        <v>205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376386</v>
      </c>
      <c r="AP35" s="788">
        <v>40903</v>
      </c>
      <c r="AQ35" s="815">
        <v>24481</v>
      </c>
      <c r="AR35" s="825">
        <v>67.099999999999994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79191</v>
      </c>
      <c r="AP36" s="788">
        <v>8606</v>
      </c>
      <c r="AQ36" s="815">
        <v>4187</v>
      </c>
      <c r="AR36" s="825">
        <v>105.5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t="s">
        <v>205</v>
      </c>
      <c r="AP37" s="788" t="s">
        <v>205</v>
      </c>
      <c r="AQ37" s="815">
        <v>813</v>
      </c>
      <c r="AR37" s="825" t="s">
        <v>205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522</v>
      </c>
      <c r="AL38" s="762"/>
      <c r="AM38" s="762"/>
      <c r="AN38" s="779"/>
      <c r="AO38" s="792" t="s">
        <v>205</v>
      </c>
      <c r="AP38" s="792" t="s">
        <v>205</v>
      </c>
      <c r="AQ38" s="816">
        <v>19</v>
      </c>
      <c r="AR38" s="814" t="s">
        <v>205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91</v>
      </c>
      <c r="AL39" s="762"/>
      <c r="AM39" s="762"/>
      <c r="AN39" s="779"/>
      <c r="AO39" s="788" t="s">
        <v>205</v>
      </c>
      <c r="AP39" s="788" t="s">
        <v>205</v>
      </c>
      <c r="AQ39" s="815">
        <v>-4925</v>
      </c>
      <c r="AR39" s="825" t="s">
        <v>205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523</v>
      </c>
      <c r="AL40" s="761"/>
      <c r="AM40" s="761"/>
      <c r="AN40" s="778"/>
      <c r="AO40" s="788">
        <v>-1053086</v>
      </c>
      <c r="AP40" s="788">
        <v>-114441</v>
      </c>
      <c r="AQ40" s="815">
        <v>-96916</v>
      </c>
      <c r="AR40" s="825">
        <v>18.100000000000001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481269</v>
      </c>
      <c r="AP41" s="788">
        <v>52300</v>
      </c>
      <c r="AQ41" s="815">
        <v>49555</v>
      </c>
      <c r="AR41" s="825">
        <v>5.5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93</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499</v>
      </c>
      <c r="AO50" s="794" t="s">
        <v>500</v>
      </c>
      <c r="AP50" s="805" t="s">
        <v>526</v>
      </c>
      <c r="AQ50" s="818" t="s">
        <v>387</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528</v>
      </c>
      <c r="AL51" s="764"/>
      <c r="AM51" s="770">
        <v>1979083</v>
      </c>
      <c r="AN51" s="783">
        <v>202505</v>
      </c>
      <c r="AO51" s="795">
        <v>14.5</v>
      </c>
      <c r="AP51" s="806">
        <v>190274</v>
      </c>
      <c r="AQ51" s="819">
        <v>13.6</v>
      </c>
      <c r="AR51" s="829">
        <v>0.9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658613</v>
      </c>
      <c r="AN52" s="784">
        <v>67391</v>
      </c>
      <c r="AO52" s="796">
        <v>-18.2</v>
      </c>
      <c r="AP52" s="807">
        <v>88584</v>
      </c>
      <c r="AQ52" s="820">
        <v>7.3</v>
      </c>
      <c r="AR52" s="830">
        <v>-25.5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488</v>
      </c>
      <c r="AL53" s="764"/>
      <c r="AM53" s="770">
        <v>2236052</v>
      </c>
      <c r="AN53" s="783">
        <v>231093</v>
      </c>
      <c r="AO53" s="795">
        <v>14.1</v>
      </c>
      <c r="AP53" s="806">
        <v>200194</v>
      </c>
      <c r="AQ53" s="819">
        <v>5.2</v>
      </c>
      <c r="AR53" s="829">
        <v>8.9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528670</v>
      </c>
      <c r="AN54" s="784">
        <v>54637</v>
      </c>
      <c r="AO54" s="796">
        <v>-18.899999999999999</v>
      </c>
      <c r="AP54" s="807">
        <v>106422</v>
      </c>
      <c r="AQ54" s="820">
        <v>20.100000000000001</v>
      </c>
      <c r="AR54" s="830">
        <v>-39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321</v>
      </c>
      <c r="AL55" s="764"/>
      <c r="AM55" s="770">
        <v>1800951</v>
      </c>
      <c r="AN55" s="783">
        <v>189394</v>
      </c>
      <c r="AO55" s="795">
        <v>-18</v>
      </c>
      <c r="AP55" s="806">
        <v>196914</v>
      </c>
      <c r="AQ55" s="819">
        <v>-1.6</v>
      </c>
      <c r="AR55" s="829">
        <v>-16.399999999999999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369051</v>
      </c>
      <c r="AN56" s="784">
        <v>38811</v>
      </c>
      <c r="AO56" s="796">
        <v>-29</v>
      </c>
      <c r="AP56" s="807">
        <v>98966</v>
      </c>
      <c r="AQ56" s="820">
        <v>-7</v>
      </c>
      <c r="AR56" s="830">
        <v>-22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141</v>
      </c>
      <c r="AL57" s="764"/>
      <c r="AM57" s="770">
        <v>1845758</v>
      </c>
      <c r="AN57" s="783">
        <v>197196</v>
      </c>
      <c r="AO57" s="795">
        <v>4.0999999999999996</v>
      </c>
      <c r="AP57" s="806">
        <v>204757</v>
      </c>
      <c r="AQ57" s="819">
        <v>4</v>
      </c>
      <c r="AR57" s="829">
        <v>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441648</v>
      </c>
      <c r="AN58" s="784">
        <v>47185</v>
      </c>
      <c r="AO58" s="796">
        <v>21.6</v>
      </c>
      <c r="AP58" s="807">
        <v>106071</v>
      </c>
      <c r="AQ58" s="820">
        <v>7.2</v>
      </c>
      <c r="AR58" s="830">
        <v>14.4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1864939</v>
      </c>
      <c r="AN59" s="783">
        <v>202667</v>
      </c>
      <c r="AO59" s="795">
        <v>2.8</v>
      </c>
      <c r="AP59" s="806">
        <v>194971</v>
      </c>
      <c r="AQ59" s="819">
        <v>-4.8</v>
      </c>
      <c r="AR59" s="829">
        <v>7.6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493116</v>
      </c>
      <c r="AN60" s="784">
        <v>53588</v>
      </c>
      <c r="AO60" s="796">
        <v>13.6</v>
      </c>
      <c r="AP60" s="807">
        <v>105966</v>
      </c>
      <c r="AQ60" s="820">
        <v>-0.1</v>
      </c>
      <c r="AR60" s="830">
        <v>13.7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1945357</v>
      </c>
      <c r="AN61" s="783">
        <v>204571</v>
      </c>
      <c r="AO61" s="795">
        <v>3.5</v>
      </c>
      <c r="AP61" s="806">
        <v>197422</v>
      </c>
      <c r="AQ61" s="821">
        <v>3.3</v>
      </c>
      <c r="AR61" s="829">
        <v>0.2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498220</v>
      </c>
      <c r="AN62" s="784">
        <v>52322</v>
      </c>
      <c r="AO62" s="796">
        <v>-6.2</v>
      </c>
      <c r="AP62" s="807">
        <v>101202</v>
      </c>
      <c r="AQ62" s="820">
        <v>5.5</v>
      </c>
      <c r="AR62" s="830">
        <v>-11.7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qH2drTSPRQXHCDa43EdiF23I94I3oW9wZpF70Fz0hHSLUaFx+nvCsrR8KzzLcPaUo7vzny7yGKLXZzUoAZxMPg==" saltValue="tHCnsMAi+2yZVWBqb0gA8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7"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67" zoomScale="70" zoomScaleNormal="70" zoomScaleSheetLayoutView="55" workbookViewId="0">
      <selection activeCell="AG84" sqref="AG8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106</v>
      </c>
    </row>
    <row r="120" spans="125:125" ht="13.5" hidden="1" customHeight="1"/>
    <row r="121" spans="125:125" ht="13.5" hidden="1" customHeight="1">
      <c r="DU121" s="726"/>
    </row>
  </sheetData>
  <sheetProtection algorithmName="SHA-512" hashValue="m49ZURsvfo7IhIsqKs8u7CHgxIImZugWOIPkBdhQynqK/CH+L6a5OUrGL02Kfdp5287G6OVhgXuOKGB80fE4mw==" saltValue="77osnl+7tBi4cP68T+Xr4Q=="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9" zoomScale="80" zoomScaleNormal="80" zoomScaleSheetLayoutView="55" workbookViewId="0">
      <selection activeCell="AF41" sqref="AF4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106</v>
      </c>
    </row>
  </sheetData>
  <sheetProtection algorithmName="SHA-512" hashValue="4FsY3OgaKD7/CzbTB0N5bh0+mcaLQpw92WaUoXzEeuTwo2xH9tZWah0Q09cA+uOYlQcFngSSxxAx3Tbbx3Ys/A==" saltValue="oVD162x9WxUzyCl/qIsujg=="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D35" zoomScale="70" zoomScaleNormal="70" zoomScaleSheetLayoutView="100" workbookViewId="0">
      <selection activeCell="O50" sqref="O50"/>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532</v>
      </c>
      <c r="G46" s="853" t="s">
        <v>533</v>
      </c>
      <c r="H46" s="853" t="s">
        <v>534</v>
      </c>
      <c r="I46" s="853" t="s">
        <v>163</v>
      </c>
      <c r="J46" s="858" t="s">
        <v>256</v>
      </c>
    </row>
    <row r="47" spans="2:10" ht="57.75" customHeight="1">
      <c r="B47" s="838"/>
      <c r="C47" s="842" t="s">
        <v>3</v>
      </c>
      <c r="D47" s="842"/>
      <c r="E47" s="846"/>
      <c r="F47" s="850">
        <v>66.87</v>
      </c>
      <c r="G47" s="854">
        <v>64.47</v>
      </c>
      <c r="H47" s="854">
        <v>63.65</v>
      </c>
      <c r="I47" s="854">
        <v>65.23</v>
      </c>
      <c r="J47" s="859">
        <v>65.52</v>
      </c>
    </row>
    <row r="48" spans="2:10" ht="57.75" customHeight="1">
      <c r="B48" s="839"/>
      <c r="C48" s="843" t="s">
        <v>9</v>
      </c>
      <c r="D48" s="843"/>
      <c r="E48" s="847"/>
      <c r="F48" s="851">
        <v>1.78</v>
      </c>
      <c r="G48" s="855">
        <v>3.1</v>
      </c>
      <c r="H48" s="855">
        <v>4.13</v>
      </c>
      <c r="I48" s="855">
        <v>3.83</v>
      </c>
      <c r="J48" s="860">
        <v>2.16</v>
      </c>
    </row>
    <row r="49" spans="2:10" ht="57.75" customHeight="1">
      <c r="B49" s="840"/>
      <c r="C49" s="844" t="s">
        <v>16</v>
      </c>
      <c r="D49" s="844"/>
      <c r="E49" s="848"/>
      <c r="F49" s="852" t="s">
        <v>535</v>
      </c>
      <c r="G49" s="856">
        <v>0.82</v>
      </c>
      <c r="H49" s="856">
        <v>4</v>
      </c>
      <c r="I49" s="856" t="s">
        <v>536</v>
      </c>
      <c r="J49" s="861" t="s">
        <v>193</v>
      </c>
    </row>
    <row r="50" spans="2:10"/>
  </sheetData>
  <sheetProtection algorithmName="SHA-512" hashValue="HkgJQ40CTVgLPH7pZAeSktl2fHP5s8JBJnkB1Csa4ve204OAS3O/RtWxLcxeXt0wSRTgCsGL8VmVy/ghFxWhxg==" saltValue="IU5nwytG2sbuOQr7WtGx4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竹本俊介</cp:lastModifiedBy>
  <dcterms:created xsi:type="dcterms:W3CDTF">2025-02-19T03:56:53Z</dcterms:created>
  <dcterms:modified xsi:type="dcterms:W3CDTF">2025-09-22T08:23:05Z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2025-09-22T08:23:05Z</vt:filetime>
  </property>
</Properties>
</file>