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615" windowHeight="7035" firstSheet="14" activeTab="16"/>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3" r:id="rId17"/>
    <sheet name="Sheet1" sheetId="1" r:id="rId18"/>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<sst xmlns="http://schemas.openxmlformats.org/spreadsheetml/2006/main" xmlns:r="http://schemas.openxmlformats.org/officeDocument/2006/relationships" count="558" uniqueCount="558">
  <si>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</si>
  <si>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</si>
  <si>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</si>
  <si>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</si>
  <si>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</si>
  <si>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</si>
  <si>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</si>
  <si>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</si>
  <si>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</si>
  <si>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</si>
  <si>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</si>
  <si>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</si>
  <si>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</si>
  <si>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</si>
  <si>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</si>
  <si>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</si>
  <si>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</si>
  <si>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</si>
  <si>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</si>
  <si>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</si>
  <si>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</si>
  <si>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</si>
  <si>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</si>
  <si>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</si>
  <si>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</si>
  <si>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</si>
  <si>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</si>
  <si>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</si>
  <si>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</si>
  <si>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</si>
  <si>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</si>
  <si>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</si>
  <si>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</si>
  <si>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</si>
  <si>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</si>
  <si>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</si>
  <si>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</si>
  <si>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</si>
  <si>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</si>
  <si>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</si>
  <si>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</si>
  <si>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下水道事業特別会計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</si>
  <si>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</si>
  <si>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</si>
  <si>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</si>
  <si>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</si>
  <si>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</si>
  <si>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</si>
  <si>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</si>
  <si>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</si>
  <si>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</si>
  <si>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</si>
  <si>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</si>
  <si>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</si>
  <si>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</si>
  <si>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</si>
  <si>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</si>
  <si>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</si>
  <si>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</si>
  <si>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</si>
  <si>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</si>
  <si>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</si>
  <si>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</si>
  <si>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</si>
  <si>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</si>
  <si>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</si>
  <si>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</si>
  <si>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</si>
  <si>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</si>
  <si>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</si>
  <si>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</si>
  <si>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防災対策基金</t>
    <rPh sb="0" eb="2">
      <t>ボウサイ</t>
    </rPh>
    <rPh sb="2" eb="4">
      <t>タイサク</t>
    </rPh>
    <rPh sb="4" eb="6">
      <t>キキン</t>
    </rPh>
    <phoneticPr fontId="6"/>
  </si>
  <si>
    <t>黒字額</t>
    <rPh sb="0" eb="2">
      <t>クロジ</t>
    </rPh>
    <rPh sb="2" eb="3">
      <t>ガク</t>
    </rPh>
    <phoneticPr fontId="39"/>
  </si>
  <si>
    <t>公債費負担比率</t>
    <rPh sb="0" eb="3">
      <t>コウサイヒ</t>
    </rPh>
    <rPh sb="3" eb="5">
      <t>フタン</t>
    </rPh>
    <rPh sb="5" eb="7">
      <t>ヒリツ</t>
    </rPh>
    <phoneticPr fontId="6"/>
  </si>
  <si>
    <t>和歌山県</t>
  </si>
  <si>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</si>
  <si>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</si>
  <si>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</si>
  <si>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</si>
  <si>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</si>
  <si>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</si>
  <si>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</si>
  <si>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</si>
  <si>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</si>
  <si>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</si>
  <si>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</si>
  <si>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</si>
  <si>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</si>
  <si>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</si>
  <si>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</si>
  <si>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</si>
  <si>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</si>
  <si>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</si>
  <si>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</si>
  <si>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</si>
  <si>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</si>
  <si>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</si>
  <si>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</si>
  <si>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</si>
  <si>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</si>
  <si>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</si>
  <si>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</si>
  <si>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</si>
  <si>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</si>
  <si>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</si>
  <si>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</si>
  <si>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和歌山県市町村総合事務組合</t>
    <rPh sb="0" eb="4">
      <t>ワカヤマケン</t>
    </rPh>
    <rPh sb="4" eb="7">
      <t>シチョウソン</t>
    </rPh>
    <rPh sb="7" eb="9">
      <t>ソウゴウ</t>
    </rPh>
    <rPh sb="9" eb="11">
      <t>ジム</t>
    </rPh>
    <rPh sb="11" eb="13">
      <t>クミアイ</t>
    </rPh>
    <phoneticPr fontId="6"/>
  </si>
  <si>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</si>
  <si>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</si>
  <si>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</si>
  <si>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</si>
  <si>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</si>
  <si>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6"/>
  </si>
  <si>
    <t>赤字額</t>
    <rPh sb="0" eb="2">
      <t>アカジ</t>
    </rPh>
    <rPh sb="2" eb="3">
      <t>ガク</t>
    </rPh>
    <phoneticPr fontId="39"/>
  </si>
  <si>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</si>
  <si>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</si>
  <si>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</si>
  <si>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</si>
  <si>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7"/>
  </si>
  <si>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</si>
  <si>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</si>
  <si>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</si>
  <si>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</si>
  <si>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</si>
  <si>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</si>
  <si>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</si>
  <si>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</si>
  <si>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</si>
  <si>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</si>
  <si>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日高広域消防事務組合</t>
    <rPh sb="0" eb="2">
      <t>ヒダカ</t>
    </rPh>
    <rPh sb="2" eb="4">
      <t>コウイキ</t>
    </rPh>
    <rPh sb="4" eb="6">
      <t>ショウボウ</t>
    </rPh>
    <rPh sb="6" eb="8">
      <t>ジム</t>
    </rPh>
    <rPh sb="8" eb="10">
      <t>クミアイ</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</si>
  <si>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</si>
  <si>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</si>
  <si>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</si>
  <si>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</si>
  <si>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</si>
  <si>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</si>
  <si>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</si>
  <si>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</si>
  <si>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</si>
  <si>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</si>
  <si>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</si>
  <si>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</si>
  <si>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</si>
  <si>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</si>
  <si>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</si>
  <si>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</si>
  <si>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Ⅱ－０</t>
  </si>
  <si>
    <t>職員の状況 (※8)</t>
    <rPh sb="0" eb="2">
      <t>ショクイン</t>
    </rPh>
    <rPh sb="3" eb="5">
      <t>ジョウキョウ</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</si>
  <si>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</si>
  <si>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</si>
  <si>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</si>
  <si>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</si>
  <si>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</si>
  <si>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</si>
  <si>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</si>
  <si>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</si>
  <si>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</si>
  <si>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</si>
  <si>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</si>
  <si>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</si>
  <si>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</si>
  <si>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</si>
  <si>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</si>
  <si>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</si>
  <si>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R04</t>
  </si>
  <si>
    <t>日高川町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</si>
  <si>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</si>
  <si>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</si>
  <si>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</si>
  <si>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</si>
  <si>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</si>
  <si>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</si>
  <si>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</si>
  <si>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</si>
  <si>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</si>
  <si>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</si>
  <si>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</si>
  <si>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</si>
  <si>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</si>
  <si>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笠松農業用水及び公共用水管理運営特別会計</t>
  </si>
  <si>
    <t>(Ｃ)－(Ｄ)</t>
  </si>
  <si>
    <t>○</t>
  </si>
  <si>
    <t>参考</t>
    <rPh sb="0" eb="2">
      <t>サンコウ</t>
    </rPh>
    <phoneticPr fontId="6"/>
  </si>
  <si>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</si>
  <si>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</si>
  <si>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</si>
  <si>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</si>
  <si>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</si>
  <si>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</si>
  <si>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</si>
  <si>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</si>
  <si>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</si>
  <si>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</si>
  <si>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</si>
  <si>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</si>
  <si>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</si>
  <si>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</si>
  <si>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</si>
  <si>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</si>
  <si>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-5.7</t>
  </si>
  <si>
    <t>会計名</t>
  </si>
  <si>
    <t>介護保険事業特別会計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</si>
  <si>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</si>
  <si>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</si>
  <si>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</si>
  <si>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</si>
  <si>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</si>
  <si>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</si>
  <si>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</si>
  <si>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</si>
  <si>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</si>
  <si>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</si>
  <si>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</si>
  <si>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</si>
  <si>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</si>
  <si>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</si>
  <si>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</si>
  <si>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</si>
  <si>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</si>
  <si>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</si>
  <si>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</si>
  <si>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</si>
  <si>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</si>
  <si>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</si>
  <si>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</si>
  <si>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</si>
  <si>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</si>
  <si>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</si>
  <si>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</si>
  <si>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</si>
  <si>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</si>
  <si>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</si>
  <si>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</si>
  <si>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</si>
  <si>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t>
  </si>
  <si>
    <t>-1.6</t>
  </si>
  <si>
    <t>-1.8</t>
  </si>
  <si>
    <t>経常経費充当一般財源等</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</si>
  <si>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</si>
  <si>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</si>
  <si>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</si>
  <si>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</si>
  <si>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</si>
  <si>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</si>
  <si>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</si>
  <si>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</si>
  <si>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</si>
  <si>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</si>
  <si>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</si>
  <si>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</si>
  <si>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</si>
  <si>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</si>
  <si>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</si>
  <si>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</si>
  <si>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</si>
  <si>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和歌山地方税回収機構</t>
    <rPh sb="0" eb="3">
      <t>ワカヤマ</t>
    </rPh>
    <rPh sb="3" eb="6">
      <t>チホウゼイ</t>
    </rPh>
    <rPh sb="6" eb="8">
      <t>カイシュウ</t>
    </rPh>
    <rPh sb="8" eb="10">
      <t>キコウ</t>
    </rPh>
    <phoneticPr fontId="6"/>
  </si>
  <si>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</si>
  <si>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</si>
  <si>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</si>
  <si>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</si>
  <si>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</si>
  <si>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</si>
  <si>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</si>
  <si>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</si>
  <si>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</si>
  <si>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</si>
  <si>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</si>
  <si>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</si>
  <si>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</si>
  <si>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</si>
  <si>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</si>
  <si>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</si>
  <si>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</si>
  <si>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</si>
  <si>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</si>
  <si>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</si>
  <si>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</si>
  <si>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</si>
  <si>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</si>
  <si>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</si>
  <si>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</si>
  <si>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</si>
  <si>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</si>
  <si>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</si>
  <si>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</si>
  <si>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</si>
  <si>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</si>
  <si>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</si>
  <si>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</si>
  <si>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</si>
  <si>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</si>
  <si>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</si>
  <si>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</si>
  <si>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</si>
  <si>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</si>
  <si>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</si>
  <si>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</si>
  <si>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</si>
  <si>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</si>
  <si>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</si>
  <si>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</si>
  <si>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</si>
  <si>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</si>
  <si>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</si>
  <si>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</si>
  <si>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</si>
  <si>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</si>
  <si>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</si>
  <si>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</si>
  <si>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</si>
  <si>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和歌山県日高川町</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</si>
  <si>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</si>
  <si>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</si>
  <si>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</si>
  <si>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</si>
  <si>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</si>
  <si>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</si>
  <si>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</si>
  <si>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</si>
  <si>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</si>
  <si>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</si>
  <si>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</si>
  <si>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</si>
  <si>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</si>
  <si>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</si>
  <si>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</si>
  <si>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</si>
  <si>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</si>
  <si>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</si>
  <si>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</si>
  <si>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</si>
  <si>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</si>
  <si>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</si>
  <si>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</si>
  <si>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</si>
  <si>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</si>
  <si>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</si>
  <si>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</si>
  <si>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</si>
  <si>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</si>
  <si>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</si>
  <si>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</si>
  <si>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</si>
  <si>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</si>
  <si>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</si>
  <si>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</si>
  <si>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</si>
  <si>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</si>
  <si>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</si>
  <si>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</si>
  <si>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</si>
  <si>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</si>
  <si>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</si>
  <si>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</si>
  <si>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</si>
  <si>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</si>
  <si>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</si>
  <si>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</si>
  <si>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</si>
  <si>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</si>
  <si>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</si>
  <si>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</si>
  <si>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</si>
  <si>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</si>
  <si>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</si>
  <si>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</si>
  <si>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</si>
  <si>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</si>
  <si>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</si>
  <si>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</si>
  <si>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</si>
  <si>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</si>
  <si>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</si>
  <si>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</si>
  <si>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</si>
  <si>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</si>
  <si>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</si>
  <si>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</si>
  <si>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</si>
  <si>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</si>
  <si>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</si>
  <si>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</si>
  <si>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</si>
  <si>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</si>
  <si>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</si>
  <si>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</si>
  <si>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</si>
  <si>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</si>
  <si>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</si>
  <si>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</si>
  <si>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公有財産管理基金</t>
    <rPh sb="0" eb="2">
      <t>コウユウ</t>
    </rPh>
    <rPh sb="2" eb="4">
      <t>ザイサン</t>
    </rPh>
    <rPh sb="4" eb="6">
      <t>カンリ</t>
    </rPh>
    <rPh sb="6" eb="8">
      <t>キキン</t>
    </rPh>
    <phoneticPr fontId="6"/>
  </si>
  <si>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</si>
  <si>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</si>
  <si>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</si>
  <si>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</si>
  <si>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</si>
  <si>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</si>
  <si>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</si>
  <si>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</si>
  <si>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</si>
  <si>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</si>
  <si>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</si>
  <si>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</si>
  <si>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</si>
  <si>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</si>
  <si>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</si>
  <si>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</si>
  <si>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</si>
  <si>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</si>
  <si>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</si>
  <si>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</si>
  <si>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</si>
  <si>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実質公債費比率</t>
  </si>
  <si>
    <t>再差引収支</t>
    <rPh sb="0" eb="1">
      <t>サイ</t>
    </rPh>
    <rPh sb="1" eb="3">
      <t>サシヒキ</t>
    </rPh>
    <rPh sb="3" eb="5">
      <t>シュウシ</t>
    </rPh>
    <phoneticPr fontId="6"/>
  </si>
  <si>
    <t>財政再生基準</t>
  </si>
  <si>
    <t>地方債</t>
  </si>
  <si>
    <t>日高川町ふるさと振興公社</t>
    <rPh sb="0" eb="3">
      <t>ヒダカガワ</t>
    </rPh>
    <rPh sb="3" eb="4">
      <t>マチ</t>
    </rPh>
    <rPh sb="8" eb="10">
      <t>シンコウ</t>
    </rPh>
    <rPh sb="10" eb="12">
      <t>コウシャ</t>
    </rPh>
    <phoneticPr fontId="6"/>
  </si>
  <si>
    <t>下水道</t>
  </si>
  <si>
    <t>加入世帯数(世帯)</t>
  </si>
  <si>
    <t>　繰出金</t>
  </si>
  <si>
    <t>　うち減収補塡債(特例分)</t>
    <rPh sb="4" eb="5">
      <t>シュウ</t>
    </rPh>
    <rPh sb="9" eb="10">
      <t>トク</t>
    </rPh>
    <rPh sb="10" eb="11">
      <t>レイ</t>
    </rPh>
    <rPh sb="11" eb="12">
      <t>ブン</t>
    </rPh>
    <phoneticPr fontId="39"/>
  </si>
  <si>
    <t>当該団体
からの
貸付金</t>
  </si>
  <si>
    <t>一部事務組合等名</t>
    <rPh sb="0" eb="2">
      <t>イチブ</t>
    </rPh>
    <rPh sb="2" eb="4">
      <t>ジム</t>
    </rPh>
    <rPh sb="4" eb="6">
      <t>クミアイ</t>
    </rPh>
    <rPh sb="6" eb="7">
      <t>トウ</t>
    </rPh>
    <rPh sb="7" eb="8">
      <t>メイ</t>
    </rPh>
    <phoneticPr fontId="36"/>
  </si>
  <si>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</si>
  <si>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</si>
  <si>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</si>
  <si>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</si>
  <si>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</si>
  <si>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</si>
  <si>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</si>
  <si>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</si>
  <si>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</si>
  <si>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</si>
  <si>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</si>
  <si>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</si>
  <si>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</si>
  <si>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</si>
  <si>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</si>
  <si>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</si>
  <si>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</si>
  <si>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</si>
  <si>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</si>
  <si>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</si>
  <si>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</si>
  <si>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</si>
  <si>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</si>
  <si>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</si>
  <si>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</si>
  <si>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</si>
  <si>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御坊市日高川町中学校組合</t>
    <rPh sb="0" eb="3">
      <t>ゴボウシ</t>
    </rPh>
    <rPh sb="3" eb="6">
      <t>ヒダカガワ</t>
    </rPh>
    <rPh sb="6" eb="7">
      <t>マチ</t>
    </rPh>
    <rPh sb="7" eb="10">
      <t>チュウガッコウ</t>
    </rPh>
    <rPh sb="10" eb="12">
      <t>クミアイ</t>
    </rPh>
    <phoneticPr fontId="6"/>
  </si>
  <si>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</si>
  <si>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</si>
  <si>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</si>
  <si>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</si>
  <si>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</si>
  <si>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国民健康保険事業川上診療所特別会計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</si>
  <si>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</si>
  <si>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</si>
  <si>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</si>
  <si>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</si>
  <si>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</si>
  <si>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</si>
  <si>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</si>
  <si>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</si>
  <si>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</si>
  <si>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</si>
  <si>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国民健康保険事業寒川診療所特別会計</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</si>
  <si>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</si>
  <si>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</si>
  <si>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</si>
  <si>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</si>
  <si>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</si>
  <si>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</si>
  <si>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</si>
  <si>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</si>
  <si>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御坊老人福祉施設事務組合</t>
    <rPh sb="0" eb="2">
      <t>ゴボウ</t>
    </rPh>
    <rPh sb="2" eb="4">
      <t>ロウジン</t>
    </rPh>
    <rPh sb="4" eb="6">
      <t>フクシ</t>
    </rPh>
    <rPh sb="6" eb="8">
      <t>シセツ</t>
    </rPh>
    <rPh sb="8" eb="10">
      <t>ジム</t>
    </rPh>
    <rPh sb="10" eb="12">
      <t>クミアイ</t>
    </rPh>
    <phoneticPr fontId="6"/>
  </si>
  <si>
    <t>区分</t>
    <rPh sb="0" eb="1">
      <t>ク</t>
    </rPh>
    <rPh sb="1" eb="2">
      <t>ブン</t>
    </rPh>
    <phoneticPr fontId="36"/>
  </si>
  <si>
    <t>将来負担比率については、新規の地方債発行の抑制や償還が進んだこと、将来の学校統合に係る施設整備の財源確保のため積み立てた基金の増加により、平成30年度から0％となっている。
有形固定資産減価償却率については、毎年1.7％～1.8%上昇している。今後、人口減少・少子高齢化により公共施設のニーズの変化が予想される。これらの現状を踏まえ施設の更新・統廃合・長寿命化を行い、公共施設の適正配置及び財政負担の軽減・平準化に努める必要がある。</t>
    <rPh sb="41" eb="42">
      <t>カカ</t>
    </rPh>
    <rPh sb="43" eb="45">
      <t>シセツ</t>
    </rPh>
    <rPh sb="45" eb="47">
      <t>セイビ</t>
    </rPh>
    <rPh sb="104" eb="106">
      <t>マイトシ</t>
    </rPh>
    <rPh sb="122" eb="124">
      <t>コンゴ</t>
    </rPh>
    <rPh sb="125" eb="127">
      <t>ジンコウ</t>
    </rPh>
    <rPh sb="127" eb="129">
      <t>ゲンショウ</t>
    </rPh>
    <rPh sb="130" eb="132">
      <t>ショウシ</t>
    </rPh>
    <rPh sb="132" eb="135">
      <t>コウレイカ</t>
    </rPh>
    <rPh sb="138" eb="140">
      <t>コウキョウ</t>
    </rPh>
    <rPh sb="140" eb="142">
      <t>シセツ</t>
    </rPh>
    <rPh sb="147" eb="149">
      <t>ヘンカ</t>
    </rPh>
    <rPh sb="150" eb="152">
      <t>ヨソウ</t>
    </rPh>
    <rPh sb="160" eb="162">
      <t>ゲンジョウ</t>
    </rPh>
    <rPh sb="163" eb="164">
      <t>フ</t>
    </rPh>
    <rPh sb="166" eb="168">
      <t>シセツ</t>
    </rPh>
    <rPh sb="169" eb="171">
      <t>コウシン</t>
    </rPh>
    <rPh sb="172" eb="175">
      <t>トウハイゴウ</t>
    </rPh>
    <rPh sb="176" eb="179">
      <t>チョウジュミョウ</t>
    </rPh>
    <rPh sb="179" eb="180">
      <t>カ</t>
    </rPh>
    <rPh sb="181" eb="182">
      <t>オコナ</t>
    </rPh>
    <rPh sb="184" eb="186">
      <t>コウキョウ</t>
    </rPh>
    <rPh sb="186" eb="188">
      <t>シセツ</t>
    </rPh>
    <rPh sb="189" eb="191">
      <t>テキセイ</t>
    </rPh>
    <rPh sb="191" eb="193">
      <t>ハイチ</t>
    </rPh>
    <rPh sb="193" eb="194">
      <t>オヨ</t>
    </rPh>
    <rPh sb="195" eb="197">
      <t>ザイセイ</t>
    </rPh>
    <rPh sb="197" eb="199">
      <t>フタン</t>
    </rPh>
    <rPh sb="200" eb="202">
      <t>ケイゲン</t>
    </rPh>
    <rPh sb="203" eb="206">
      <t>ヘイジュンカ</t>
    </rPh>
    <rPh sb="207" eb="208">
      <t>ツト</t>
    </rPh>
    <rPh sb="210" eb="212">
      <t>ヒツヨウ</t>
    </rPh>
    <phoneticPr fontId="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</si>
  <si>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</si>
  <si>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</si>
  <si>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</si>
  <si>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</si>
  <si>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</si>
  <si>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</si>
  <si>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</si>
  <si>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</si>
  <si>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</si>
  <si>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</si>
  <si>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</si>
  <si>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</si>
  <si>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</si>
  <si>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</si>
  <si>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</si>
  <si>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</si>
  <si>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</si>
  <si>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</si>
  <si>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</si>
  <si>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</si>
  <si>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</si>
  <si>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</si>
  <si>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</si>
  <si>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</si>
  <si>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</si>
  <si>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</si>
  <si>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</si>
  <si>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</si>
  <si>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</si>
  <si>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</si>
  <si>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</si>
  <si>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</si>
  <si>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</si>
  <si>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</si>
  <si>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</si>
  <si>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</si>
  <si>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</si>
  <si>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</si>
  <si>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</si>
  <si>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</si>
  <si>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</si>
  <si>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</si>
  <si>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</si>
  <si>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</si>
  <si>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</si>
  <si>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</si>
  <si>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</si>
  <si>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</si>
  <si>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</si>
  <si>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</si>
  <si>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</si>
  <si>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</si>
  <si>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</si>
  <si>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</si>
  <si>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</si>
  <si>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</si>
  <si>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</si>
  <si>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</si>
  <si>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</si>
  <si>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</si>
  <si>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</si>
  <si>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2.77</t>
  </si>
  <si>
    <t>▲ 0.69</t>
  </si>
  <si>
    <t>▲ 0.50</t>
  </si>
  <si>
    <t>その他会計（赤字）</t>
  </si>
  <si>
    <t>（百万円）</t>
  </si>
  <si>
    <t>御坊市外五ヶ町病院経営事務組合</t>
    <rPh sb="0" eb="3">
      <t>ゴボウシ</t>
    </rPh>
    <rPh sb="3" eb="4">
      <t>ソト</t>
    </rPh>
    <rPh sb="4" eb="5">
      <t>ゴ</t>
    </rPh>
    <rPh sb="6" eb="7">
      <t>マチ</t>
    </rPh>
    <rPh sb="7" eb="9">
      <t>ビョウイン</t>
    </rPh>
    <rPh sb="9" eb="11">
      <t>ケイエイ</t>
    </rPh>
    <rPh sb="11" eb="13">
      <t>ジム</t>
    </rPh>
    <rPh sb="13" eb="15">
      <t>クミアイ</t>
    </rPh>
    <phoneticPr fontId="6"/>
  </si>
  <si>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6"/>
  </si>
  <si>
    <t>和歌山県後期高齢者医療広域連合（特別会計）</t>
    <rPh sb="0" eb="4">
      <t>ワカヤマケン</t>
    </rPh>
    <rPh sb="4" eb="6">
      <t>コウキ</t>
    </rPh>
    <rPh sb="6" eb="8">
      <t>コウレイ</t>
    </rPh>
    <rPh sb="8" eb="9">
      <t>モノ</t>
    </rPh>
    <rPh sb="9" eb="11">
      <t>イリョウ</t>
    </rPh>
    <rPh sb="11" eb="13">
      <t>コウイキ</t>
    </rPh>
    <rPh sb="13" eb="15">
      <t>レンゴウ</t>
    </rPh>
    <rPh sb="16" eb="18">
      <t>トクベツ</t>
    </rPh>
    <rPh sb="18" eb="20">
      <t>カイケイ</t>
    </rPh>
    <phoneticPr fontId="6"/>
  </si>
  <si>
    <t>御坊広域行政事務組合</t>
    <rPh sb="0" eb="2">
      <t>ゴボウ</t>
    </rPh>
    <rPh sb="2" eb="4">
      <t>コウイキ</t>
    </rPh>
    <rPh sb="4" eb="6">
      <t>ギョウセイ</t>
    </rPh>
    <rPh sb="6" eb="8">
      <t>ジム</t>
    </rPh>
    <rPh sb="8" eb="10">
      <t>クミアイ</t>
    </rPh>
    <phoneticPr fontId="6"/>
  </si>
  <si>
    <t>和歌山県後期高齢者医療広域連合</t>
    <rPh sb="0" eb="4">
      <t>ワカヤマケン</t>
    </rPh>
    <rPh sb="4" eb="6">
      <t>コウキ</t>
    </rPh>
    <rPh sb="6" eb="8">
      <t>コウレイ</t>
    </rPh>
    <rPh sb="8" eb="9">
      <t>モノ</t>
    </rPh>
    <rPh sb="9" eb="11">
      <t>イリョウ</t>
    </rPh>
    <rPh sb="11" eb="13">
      <t>コウイキ</t>
    </rPh>
    <rPh sb="13" eb="15">
      <t>レンゴウ</t>
    </rPh>
    <phoneticPr fontId="6"/>
  </si>
  <si>
    <t>合併まちづくり基金</t>
    <rPh sb="0" eb="2">
      <t>ガッペイ</t>
    </rPh>
    <rPh sb="7" eb="9">
      <t>キキン</t>
    </rPh>
    <phoneticPr fontId="6"/>
  </si>
  <si>
    <t>下水道事業基金</t>
    <rPh sb="0" eb="3">
      <t>ゲスイドウ</t>
    </rPh>
    <rPh sb="3" eb="5">
      <t>ジギョウ</t>
    </rPh>
    <rPh sb="5" eb="7">
      <t>キキン</t>
    </rPh>
    <phoneticPr fontId="6"/>
  </si>
  <si>
    <t>川辺町地域振興基金</t>
    <rPh sb="0" eb="3">
      <t>カワベチョウ</t>
    </rPh>
    <rPh sb="3" eb="5">
      <t>チイキ</t>
    </rPh>
    <rPh sb="5" eb="7">
      <t>シンコウ</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</si>
  <si>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</si>
  <si>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</si>
  <si>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</si>
  <si>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将来負担比率については、地方債の発行抑制・償還が進んだことによる将来負担の減少、基金の積み立てによる充当可能財源の増加により平成30年度より0%となっている。
実質公債費比率については令和3年度までは減少してきていたが、令和4年度においては増加に転じている。これは過去に実施した大型事業の償還が始まったことが要因であると考えられる。
今後、学校統合に向けた施設整備の財源確保のため地方債発行を計画しているため、更なる実質公債比率の上昇が見込まれる。</t>
    <rPh sb="80" eb="82">
      <t>ジッシツ</t>
    </rPh>
    <rPh sb="82" eb="84">
      <t>コウサイ</t>
    </rPh>
    <rPh sb="84" eb="85">
      <t>ヒ</t>
    </rPh>
    <rPh sb="85" eb="87">
      <t>ヒリツ</t>
    </rPh>
    <rPh sb="92" eb="94">
      <t>レイワ</t>
    </rPh>
    <rPh sb="95" eb="97">
      <t>ネンド</t>
    </rPh>
    <rPh sb="100" eb="102">
      <t>ゲンショウ</t>
    </rPh>
    <rPh sb="120" eb="122">
      <t>ゾウカ</t>
    </rPh>
    <rPh sb="123" eb="124">
      <t>テン</t>
    </rPh>
    <rPh sb="154" eb="156">
      <t>ヨウイン</t>
    </rPh>
    <rPh sb="160" eb="161">
      <t>カンガ</t>
    </rPh>
    <rPh sb="167" eb="169">
      <t>コンゴ</t>
    </rPh>
    <rPh sb="180" eb="182">
      <t>セイビ</t>
    </rPh>
    <rPh sb="185" eb="187">
      <t>カクホ</t>
    </rPh>
    <rPh sb="196" eb="198">
      <t>ケイカク</t>
    </rPh>
    <rPh sb="205" eb="206">
      <t>サラ</t>
    </rPh>
    <rPh sb="208" eb="210">
      <t>ジッシツ</t>
    </rPh>
    <rPh sb="210" eb="212">
      <t>コウサイ</t>
    </rPh>
    <rPh sb="212" eb="214">
      <t>ヒリツ</t>
    </rPh>
    <rPh sb="215" eb="217">
      <t>ジョウショウ</t>
    </rPh>
    <rPh sb="218" eb="220">
      <t>ミコ</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</si>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</sst>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sz val="6"/>
      <color auto="1"/>
      <name val="游ゴシック"/>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7"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18"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18" applyNumberFormat="1" applyFont="1" applyBorder="1" applyAlignment="1" applyProtection="1">
      <alignment horizontal="righ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18" applyNumberFormat="1" applyFont="1" applyFill="1" applyBorder="1" applyAlignment="1">
      <alignment horizontal="right" vertical="center" shrinkToFit="1"/>
    </xf>
    <xf numFmtId="183" fontId="18" fillId="3" borderId="42" xfId="17" applyNumberFormat="1" applyFont="1" applyFill="1" applyBorder="1" applyAlignment="1">
      <alignment horizontal="right" vertical="center" shrinkToFit="1"/>
    </xf>
    <xf numFmtId="183" fontId="18" fillId="3" borderId="3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4" fontId="18" fillId="3" borderId="32" xfId="18" applyNumberFormat="1" applyFont="1" applyFill="1" applyBorder="1" applyAlignment="1">
      <alignment horizontal="right" vertical="center" shrinkToFit="1"/>
    </xf>
    <xf numFmtId="184" fontId="18" fillId="3" borderId="108"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3" fontId="18" fillId="0" borderId="109"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18" applyNumberFormat="1" applyFont="1" applyFill="1" applyBorder="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18"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18"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18"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3" fontId="18" fillId="0" borderId="120" xfId="18"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18"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18"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3" fontId="18" fillId="3" borderId="135"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18" applyNumberFormat="1" applyFont="1" applyFill="1" applyBorder="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43"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18" applyNumberFormat="1" applyFont="1" applyFill="1" applyBorder="1" applyAlignment="1">
      <alignment horizontal="right" vertical="center" shrinkToFit="1"/>
    </xf>
    <xf numFmtId="185" fontId="18" fillId="3" borderId="14" xfId="18" applyNumberFormat="1" applyFont="1" applyFill="1" applyBorder="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18"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150"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4" fontId="18" fillId="3" borderId="97" xfId="18"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43" xfId="13" applyFont="1" applyFill="1" applyBorder="1">
      <alignment vertical="center"/>
    </xf>
    <xf numFmtId="0" fontId="18" fillId="3" borderId="23" xfId="18"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18" applyFont="1" applyFill="1" applyBorder="1" applyAlignment="1">
      <alignment horizontal="left" vertical="center" shrinkToFit="1"/>
    </xf>
    <xf numFmtId="0" fontId="18" fillId="3" borderId="14" xfId="18"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18"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18"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178" fontId="15" fillId="0" borderId="23"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87" fontId="15" fillId="3" borderId="32"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178" fontId="15" fillId="0" borderId="32" xfId="21" applyNumberFormat="1" applyFont="1" applyFill="1" applyBorder="1">
      <alignment vertical="center"/>
    </xf>
    <xf numFmtId="178" fontId="22" fillId="0" borderId="32" xfId="21" applyNumberFormat="1" applyFont="1" applyBorder="1">
      <alignment vertical="center"/>
    </xf>
    <xf numFmtId="178" fontId="15" fillId="3" borderId="32"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0" fontId="15" fillId="3" borderId="32" xfId="21" applyFont="1" applyFill="1" applyBorder="1" applyAlignment="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87" fontId="15" fillId="3" borderId="35" xfId="20" applyNumberFormat="1" applyFont="1" applyFill="1" applyBorder="1" applyAlignment="1">
      <alignment horizontal="left" vertical="center" wrapText="1"/>
    </xf>
    <xf numFmtId="0" fontId="15" fillId="3" borderId="35" xfId="20" applyFont="1" applyFill="1" applyBorder="1" applyAlignment="1">
      <alignment horizontal="left" vertical="center"/>
    </xf>
    <xf numFmtId="178" fontId="15" fillId="0" borderId="35" xfId="21" applyNumberFormat="1" applyFont="1" applyFill="1" applyBorder="1">
      <alignment vertical="center"/>
    </xf>
    <xf numFmtId="178" fontId="22" fillId="0" borderId="35" xfId="21" applyNumberFormat="1" applyFont="1" applyBorder="1">
      <alignment vertical="center"/>
    </xf>
    <xf numFmtId="178" fontId="15" fillId="3" borderId="35"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0" fontId="15" fillId="3" borderId="35" xfId="21"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87" fontId="15" fillId="3" borderId="37" xfId="20" applyNumberFormat="1" applyFont="1" applyFill="1" applyBorder="1" applyAlignment="1">
      <alignment horizontal="left" vertical="center" wrapText="1"/>
    </xf>
    <xf numFmtId="0" fontId="15" fillId="3" borderId="37" xfId="20" applyFont="1" applyFill="1" applyBorder="1" applyAlignment="1">
      <alignment horizontal="left" vertical="center"/>
    </xf>
    <xf numFmtId="178" fontId="15" fillId="0" borderId="37" xfId="21" applyNumberFormat="1" applyFont="1" applyFill="1" applyBorder="1">
      <alignment vertical="center"/>
    </xf>
    <xf numFmtId="178" fontId="22" fillId="0" borderId="37" xfId="21" applyNumberFormat="1" applyFont="1" applyBorder="1">
      <alignment vertical="center"/>
    </xf>
    <xf numFmtId="178" fontId="15" fillId="3" borderId="37"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22"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36" xfId="19" applyFont="1" applyFill="1" applyBorder="1" applyAlignment="1">
      <alignment horizontal="left" vertical="center" wrapText="1"/>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5" fillId="0" borderId="50"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52" xfId="19" applyFont="1" applyBorder="1" applyAlignment="1">
      <alignment horizontal="left" vertical="center" wrapText="1"/>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8"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28"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9"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28"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0" borderId="19"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35"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6" borderId="64" xfId="7" applyFont="1" applyFill="1" applyBorder="1" applyAlignment="1">
      <alignment horizontal="right" vertical="top"/>
    </xf>
    <xf numFmtId="0" fontId="31" fillId="0" borderId="53" xfId="7" applyFont="1" applyFill="1" applyBorder="1" applyAlignment="1" applyProtection="1">
      <alignment horizontal="left" vertical="center" wrapText="1"/>
    </xf>
    <xf numFmtId="0" fontId="31" fillId="0" borderId="54"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51"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64" xfId="7" applyFont="1" applyFill="1" applyBorder="1" applyAlignment="1" applyProtection="1">
      <alignment horizontal="left" vertical="center"/>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0" fontId="3" fillId="0" borderId="0" xfId="21" applyFont="1" applyAlignment="1">
      <alignment horizontal="center" vertical="center"/>
    </xf>
    <xf numFmtId="187" fontId="3" fillId="3" borderId="0" xfId="20" applyNumberFormat="1" applyFont="1" applyFill="1" applyAlignment="1">
      <alignment horizontal="center" vertical="center" wrapText="1"/>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87" fontId="3" fillId="0" borderId="0" xfId="20" applyNumberFormat="1" applyFont="1" applyAlignment="1">
      <alignment horizontal="center" vertical="center" wrapText="1"/>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91" fontId="3" fillId="0" borderId="0" xfId="21" applyNumberFormat="1" applyFont="1">
      <alignment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3" fillId="0" borderId="30"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2" xfId="21" applyFont="1" applyBorder="1" applyAlignment="1">
      <alignment horizontal="center" vertical="center"/>
    </xf>
    <xf numFmtId="187" fontId="3" fillId="3" borderId="74" xfId="20" applyNumberFormat="1" applyFont="1" applyFill="1" applyBorder="1" applyAlignment="1">
      <alignment horizontal="center" vertical="center" wrapText="1"/>
    </xf>
    <xf numFmtId="0" fontId="3" fillId="0" borderId="74" xfId="21" applyFont="1" applyBorder="1" applyAlignment="1">
      <alignment horizontal="center" vertical="center"/>
    </xf>
    <xf numFmtId="0" fontId="3" fillId="0" borderId="23"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184" fontId="3" fillId="3" borderId="74" xfId="20" applyNumberFormat="1" applyFont="1" applyFill="1" applyBorder="1" applyAlignment="1">
      <alignment horizontal="center" vertical="center"/>
    </xf>
    <xf numFmtId="0" fontId="3" fillId="0" borderId="16" xfId="21" applyFont="1" applyBorder="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 name="標準_【レイアウト】（市）資料３（Ｐ２）　歳出比較分析表" xfId="20"/>
    <cellStyle name="標準_【レイアウト】（県）資料３（Ｐ２）　歳出比較分析表"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176885</c:v>
                </c:pt>
                <c:pt idx="1">
                  <c:v>202505</c:v>
                </c:pt>
                <c:pt idx="2">
                  <c:v>231093</c:v>
                </c:pt>
                <c:pt idx="3">
                  <c:v>189394</c:v>
                </c:pt>
                <c:pt idx="4">
                  <c:v>197196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31751906406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2.17</c:v>
                </c:pt>
                <c:pt idx="1">
                  <c:v>1.78</c:v>
                </c:pt>
                <c:pt idx="2">
                  <c:v>3.1</c:v>
                </c:pt>
                <c:pt idx="3">
                  <c:v>4.13</c:v>
                </c:pt>
                <c:pt idx="4">
                  <c:v>3.83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66.02</c:v>
                </c:pt>
                <c:pt idx="1">
                  <c:v>66.87</c:v>
                </c:pt>
                <c:pt idx="2">
                  <c:v>64.47</c:v>
                </c:pt>
                <c:pt idx="3">
                  <c:v>63.65</c:v>
                </c:pt>
                <c:pt idx="4">
                  <c:v>65.23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-2.77</c:v>
                </c:pt>
                <c:pt idx="1">
                  <c:v>-0.69</c:v>
                </c:pt>
                <c:pt idx="2">
                  <c:v>0.82</c:v>
                </c:pt>
                <c:pt idx="3">
                  <c:v>4</c:v>
                </c:pt>
                <c:pt idx="4">
                  <c:v>-0.5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国民健康保険事業川上診療所特別会計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笠松農業用水及び公共用水管理運営特別会計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0.56999999999999995</c:v>
                </c:pt>
                <c:pt idx="2">
                  <c:v>#N/A</c:v>
                </c:pt>
                <c:pt idx="3">
                  <c:v>0.18</c:v>
                </c:pt>
                <c:pt idx="4">
                  <c:v>#N/A</c:v>
                </c:pt>
                <c:pt idx="5">
                  <c:v>0.13</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3.e-002</c:v>
                </c:pt>
                <c:pt idx="2">
                  <c:v>#N/A</c:v>
                </c:pt>
                <c:pt idx="3">
                  <c:v>3.e-002</c:v>
                </c:pt>
                <c:pt idx="4">
                  <c:v>#N/A</c:v>
                </c:pt>
                <c:pt idx="5">
                  <c:v>3.e-002</c:v>
                </c:pt>
                <c:pt idx="6">
                  <c:v>#N/A</c:v>
                </c:pt>
                <c:pt idx="7">
                  <c:v>4.e-002</c:v>
                </c:pt>
                <c:pt idx="8">
                  <c:v>#N/A</c:v>
                </c:pt>
                <c:pt idx="9">
                  <c:v>4.e-002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c:v>
                </c:pt>
                <c:pt idx="2">
                  <c:v>#N/A</c:v>
                </c:pt>
                <c:pt idx="3">
                  <c:v>1.e-002</c:v>
                </c:pt>
                <c:pt idx="4">
                  <c:v>#N/A</c:v>
                </c:pt>
                <c:pt idx="5">
                  <c:v>2.e-002</c:v>
                </c:pt>
                <c:pt idx="6">
                  <c:v>#N/A</c:v>
                </c:pt>
                <c:pt idx="7">
                  <c:v>0.19</c:v>
                </c:pt>
                <c:pt idx="8">
                  <c:v>#N/A</c:v>
                </c:pt>
                <c:pt idx="9">
                  <c:v>0.98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2.16</c:v>
                </c:pt>
                <c:pt idx="2">
                  <c:v>#N/A</c:v>
                </c:pt>
                <c:pt idx="3">
                  <c:v>1.77</c:v>
                </c:pt>
                <c:pt idx="4">
                  <c:v>#N/A</c:v>
                </c:pt>
                <c:pt idx="5">
                  <c:v>3.27</c:v>
                </c:pt>
                <c:pt idx="6">
                  <c:v>#N/A</c:v>
                </c:pt>
                <c:pt idx="7">
                  <c:v>4.22</c:v>
                </c:pt>
                <c:pt idx="8">
                  <c:v>#N/A</c:v>
                </c:pt>
                <c:pt idx="9">
                  <c:v>3.83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5.34</c:v>
                </c:pt>
                <c:pt idx="2">
                  <c:v>#N/A</c:v>
                </c:pt>
                <c:pt idx="3">
                  <c:v>5.63</c:v>
                </c:pt>
                <c:pt idx="4">
                  <c:v>#N/A</c:v>
                </c:pt>
                <c:pt idx="5">
                  <c:v>5.92</c:v>
                </c:pt>
                <c:pt idx="6">
                  <c:v>#N/A</c:v>
                </c:pt>
                <c:pt idx="7">
                  <c:v>5.66</c:v>
                </c:pt>
                <c:pt idx="8">
                  <c:v>#N/A</c:v>
                </c:pt>
                <c:pt idx="9">
                  <c:v>6.68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1237</c:v>
                </c:pt>
                <c:pt idx="5">
                  <c:v>1153</c:v>
                </c:pt>
                <c:pt idx="8">
                  <c:v>1066</c:v>
                </c:pt>
                <c:pt idx="11">
                  <c:v>1091</c:v>
                </c:pt>
                <c:pt idx="14">
                  <c:v>1094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74</c:v>
                </c:pt>
                <c:pt idx="3">
                  <c:v>76</c:v>
                </c:pt>
                <c:pt idx="6">
                  <c:v>71</c:v>
                </c:pt>
                <c:pt idx="9">
                  <c:v>53</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337</c:v>
                </c:pt>
                <c:pt idx="3">
                  <c:v>357</c:v>
                </c:pt>
                <c:pt idx="6">
                  <c:v>371</c:v>
                </c:pt>
                <c:pt idx="9">
                  <c:v>396</c:v>
                </c:pt>
                <c:pt idx="12">
                  <c:v>396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1286</c:v>
                </c:pt>
                <c:pt idx="3">
                  <c:v>1141</c:v>
                </c:pt>
                <c:pt idx="6">
                  <c:v>1052</c:v>
                </c:pt>
                <c:pt idx="9">
                  <c:v>1119</c:v>
                </c:pt>
                <c:pt idx="12">
                  <c:v>1124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460</c:v>
                </c:pt>
                <c:pt idx="2">
                  <c:v>#N/A</c:v>
                </c:pt>
                <c:pt idx="3">
                  <c:v>#N/A</c:v>
                </c:pt>
                <c:pt idx="4">
                  <c:v>421</c:v>
                </c:pt>
                <c:pt idx="5">
                  <c:v>#N/A</c:v>
                </c:pt>
                <c:pt idx="6">
                  <c:v>#N/A</c:v>
                </c:pt>
                <c:pt idx="7">
                  <c:v>428</c:v>
                </c:pt>
                <c:pt idx="8">
                  <c:v>#N/A</c:v>
                </c:pt>
                <c:pt idx="9">
                  <c:v>#N/A</c:v>
                </c:pt>
                <c:pt idx="10">
                  <c:v>477</c:v>
                </c:pt>
                <c:pt idx="11">
                  <c:v>#N/A</c:v>
                </c:pt>
                <c:pt idx="12">
                  <c:v>#N/A</c:v>
                </c:pt>
                <c:pt idx="13">
                  <c:v>481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10197</c:v>
                </c:pt>
                <c:pt idx="5">
                  <c:v>9808</c:v>
                </c:pt>
                <c:pt idx="8">
                  <c:v>9914</c:v>
                </c:pt>
                <c:pt idx="11">
                  <c:v>9203</c:v>
                </c:pt>
                <c:pt idx="14">
                  <c:v>9079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3</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7242</c:v>
                </c:pt>
                <c:pt idx="5">
                  <c:v>7238</c:v>
                </c:pt>
                <c:pt idx="8">
                  <c:v>7293</c:v>
                </c:pt>
                <c:pt idx="11">
                  <c:v>7756</c:v>
                </c:pt>
                <c:pt idx="14">
                  <c:v>8036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57</c:v>
                </c:pt>
                <c:pt idx="3">
                  <c:v>86</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1750</c:v>
                </c:pt>
                <c:pt idx="3">
                  <c:v>1686</c:v>
                </c:pt>
                <c:pt idx="6">
                  <c:v>1672</c:v>
                </c:pt>
                <c:pt idx="9">
                  <c:v>1622</c:v>
                </c:pt>
                <c:pt idx="12">
                  <c:v>1538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814</c:v>
                </c:pt>
                <c:pt idx="3">
                  <c:v>748</c:v>
                </c:pt>
                <c:pt idx="6">
                  <c:v>738</c:v>
                </c:pt>
                <c:pt idx="9">
                  <c:v>1053</c:v>
                </c:pt>
                <c:pt idx="12">
                  <c:v>1190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3840</c:v>
                </c:pt>
                <c:pt idx="3">
                  <c:v>3660</c:v>
                </c:pt>
                <c:pt idx="6">
                  <c:v>3352</c:v>
                </c:pt>
                <c:pt idx="9">
                  <c:v>3158</c:v>
                </c:pt>
                <c:pt idx="12">
                  <c:v>2888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10331</c:v>
                </c:pt>
                <c:pt idx="3">
                  <c:v>10128</c:v>
                </c:pt>
                <c:pt idx="6">
                  <c:v>10270</c:v>
                </c:pt>
                <c:pt idx="9">
                  <c:v>10147</c:v>
                </c:pt>
                <c:pt idx="12">
                  <c:v>9943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3478</c:v>
                </c:pt>
                <c:pt idx="1">
                  <c:v>3638</c:v>
                </c:pt>
                <c:pt idx="2">
                  <c:v>3633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1041</c:v>
                </c:pt>
                <c:pt idx="1">
                  <c:v>1042</c:v>
                </c:pt>
                <c:pt idx="2">
                  <c:v>1043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3403</c:v>
                </c:pt>
                <c:pt idx="1">
                  <c:v>3780</c:v>
                </c:pt>
                <c:pt idx="2">
                  <c:v>4079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{B3C70BFE-B299-4168-AD71-7D39C9DCEC31}</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{AF550006-8F7D-49A1-9108-794E684E673E}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{75F81C62-914B-4748-A050-13081AE9D0C5}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{8AC2D399-4543-448E-8B27-59BD9A11E90B}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{D7EDE680-EA34-474C-BF4E-CC9E514F6CA3}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{B569C557-F3C4-40F5-9F1A-FF2C75D47446}</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{DF11EA80-B9B9-4B31-B2EC-B4F2CCF20719}</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{DD62591B-DA80-4D0D-9F5A-2D6EE0A692EF}</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{92633ABB-89FC-46C7-8786-0AC5B55A110F}</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62.1</c:v>
                </c:pt>
                <c:pt idx="8">
                  <c:v>63.2</c:v>
                </c:pt>
                <c:pt idx="16">
                  <c:v>63.9</c:v>
                </c:pt>
                <c:pt idx="24">
                  <c:v>64.099999999999994</c:v>
                </c:pt>
                <c:pt idx="32">
                  <c:v>65.8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{D1DF84BD-745B-4B19-9A77-C1687E3B929A}</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{46BE8EBE-77ED-44C8-9FC0-698249FCA390}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{2AF8CC16-2119-439F-BE54-0C1BADCB6443}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{85ACB746-B5A7-4080-9A8E-594013639A42}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{BC7E1C85-2704-4007-AD74-6221BBE77B01}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{830E8367-5F05-467C-9F1F-18519C00C91F}</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{85329BF2-BF67-4A09-B9A5-0B5E4DDD9792}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{70706597-65CA-4E3B-A770-085B62BA75D6}</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{27026A3B-57E3-406D-A9CF-E0BADA35B232}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0609507144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8168562262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{B9F7E039-5E49-4BED-B91C-D487192BD77B}</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{84D22D60-6597-49D8-BEA3-4E01A7C43A08}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{6D3E029C-E517-4940-A39D-42C2F6F16FA4}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{9DC68DA2-568C-4CB2-A726-16ED34E8C6C7}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{C072FDDE-267A-4EAA-8FAD-55847DFCE5DB}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{CB4EAAC1-8259-487B-BDF4-5BCA7FFA2AC8}</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{B87DA027-A787-45AC-8C70-12F065E68815}</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{57024394-358C-43E7-AEC0-29A02ED7F5D7}</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{95699822-9A1B-4125-A764-E8074682AA35}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c:v>
                </c:pt>
                <c:pt idx="8">
                  <c:v>11.3</c:v>
                </c:pt>
                <c:pt idx="16">
                  <c:v>10.4</c:v>
                </c:pt>
                <c:pt idx="24">
                  <c:v>10.1</c:v>
                </c:pt>
                <c:pt idx="32">
                  <c:v>10.3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88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{C2D75740-7763-451B-936D-7AFB80F472B0}</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{62A8C720-CEBC-41B5-BD8B-A3FD890163A9}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{26C8A4AD-97E4-42CB-8E9F-A183E505C619}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{38769037-F0B8-4643-BCBF-5B1AC574F4DE}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{21AF24E3-1DC8-4038-AB21-1EEDB5EF3010}</c15:txfldGUID>
                      <c15:f>#REF!</c15:f>
                      <c15:dlblFieldTableCache>
                        <c:ptCount val="1"/>
                        <c:pt idx="0">
                          <c:v>#REF!</c:v>
                        </c:pt>
                      </c15:dlblFieldTableCache>
                    </c15:dlblFTEntry>
                  </c15:dlblFieldTable>
                </c:ext>
              </c:extLst>
            </c:dLbl>
            <c:dLbl>
              <c:idx val="8"/>
              <c:layout>
                <c:manualLayout>
                  <c:x val="-1.8171803637232468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{EB49EE66-CF3D-4FE4-BABF-24A3B60F6B13}</c15:txfldGUID>
                      <c15:f>'公会計指標分析・財政指標組合せ分析表'!$BX$72</c15:f>
                      <c15:dlblFieldTableCache>
                        <c:ptCount val="1"/>
                        <c:pt idx="0">
                          <c:v>R01</c:v>
                        </c:pt>
                      </c15:dlblFieldTableCache>
                    </c15:dlblFTEntry>
                  </c15:dlblFieldTable>
                </c:ext>
              </c:extLst>
            </c:dLbl>
            <c:dLbl>
              <c:idx val="16"/>
              <c:layout>
                <c:manualLayout>
                  <c:x val="-4.4905057365901176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{8DB6C583-F8FD-4C08-BC89-5AAA9A8C4F03}</c15:txfldGUID>
                      <c15:f>'公会計指標分析・財政指標組合せ分析表'!$CF$72</c15:f>
                      <c15:dlblFieldTableCache>
                        <c:ptCount val="1"/>
                        <c:pt idx="0">
                          <c:v>R02</c:v>
                        </c:pt>
                      </c15:dlblFieldTableCache>
                    </c15:dlblFTEntry>
                  </c15:dlblFieldTable>
                </c:ext>
              </c:extLst>
            </c:dLbl>
            <c:dLbl>
              <c:idx val="24"/>
              <c:layout>
                <c:manualLayout>
                  <c:x val="-1.8235628084249993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{B8AE0440-6B2B-4404-B1FE-CCC20F57916D}</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{757D1A42-6CDC-4EAD-9230-FD0A0411E869}</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1999999999999993"/>
          <c:min val="8.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52945513917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過去に実質公債費比率が、非常に高い時期があったが、計画的な起債抑制により起債の償還が進み、実質公債費比率は減少傾向であったが、本年度より増加に転じている。これは、据置期間が終了した起債の償還が始まったためであると考えられる。</a:t>
          </a:r>
          <a:endParaRPr kumimoji="1" lang="ja-JP" altLang="en-US" sz="1400">
            <a:latin typeface="ＭＳ ゴシック"/>
            <a:ea typeface="ＭＳ ゴシック"/>
          </a:endParaRPr>
        </a:p>
        <a:p>
          <a:r>
            <a:rPr kumimoji="1" lang="ja-JP" altLang="en-US" sz="1400">
              <a:latin typeface="ＭＳ ゴシック"/>
              <a:ea typeface="ＭＳ ゴシック"/>
            </a:rPr>
            <a:t>今後、予定されている大型事業や学校統合に伴う起債の借り入れが予定されており、実質公債比率の増加が予想されため、計画的な起債に努める必要がある。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充当可能財源である基金の残高が、8,036百万円もあるため、将来負担額より充当可能財源等が大きい数値となっていることから、将来負担比率は０となっている。
　今後、基金充当事業の実施により基金残高も減少する可能性もあるので、起債額を抑制していき健全化に努めていく必要がある。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和歌山県日高川町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・財政調整基金については取り崩しにより微減。減債基金については基金運用益の積立により微増。。
　　その他特定目的基金について、公有財産管理基金で89,000千円を取り崩しを行ったが、公有財産管理基金と防災対策基金で200,000千円ず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つ積立てを新たに行った。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基金全体としては、317,855千円の増加となっている。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・財政調整基金について、今後は大きい額ではないが取り崩しが続いていく見込みである。
　・減債基金について、今後、過疎債や合併特例債等の有利な起債がいつまで借りられるか分からないので、現積立額を維持し備えたい。
　・特目基金について、公有財産管理基金は公共施設の老朽化に伴う維持管理修繕や解体撤去経費への財源となるため、今後も取り崩しを行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う予定であるが、ある程度の積立額を確保するため同時に積立も行っていく。また、防災対策基金は防災無線設備の更新事業に多額の費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用が想定されるので、今後も積立額を増やしていく見込みである。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・公有財産管理基金：公共施設の修繕、解体及び有効利用の為の統合整備など維持管理を図るため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・合併まちづくり基金：合併による住民の一体感の醸成を図り、地域住民の連携の強化により活力ある地域作りを推進するため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・防災対策基金：自然災害等の発生に備える事業の推進と町民の防災意識の高揚を図るため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・下水道事業基金：下水道事業の円滑な運営に資するため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・川辺町地域振興基金：地域福祉の推進、地域農業の推進その他地域振興の推進に要する財源の確保のため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・公有財産管理基金の増額は、事業への充当と運用益、200,000千円の積立の差額によるもの
　・合併まちづくり基金の増額は、事業への充当と運用益、60,000千円の積立の差額によるもの
　・防災対策基金の増額は、運用益と180,000千円の積立によるもの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・公有財産管理基金は、公共施設の老朽化に伴う維持管理や解体撤去、小・中学校の学校統合に向けて施設整備が必要となるため、その財</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源を確保するため、取り崩しを行う予定であるが、将来の人口減少に伴う施設整備も必要であるため、ある度の積立額を確保していく。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・合併まちづくり基金についても、合併に伴う公共施設の統廃合等による財源確保のため、取り崩しや積立を行っていく。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・防災対策基金は防災無線設備の更新事業に多額の費用が想定されるので、今後も積立額を増やしていく。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latin typeface="ＭＳ ゴシック"/>
              <a:ea typeface="ＭＳ ゴシック"/>
            </a:rPr>
            <a:t>財政調整基金残高については、前年決算剰余金の積立、15,000千円の取崩しを行い▲5,102千円の減少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・財源の確保のため取り崩しは行うが、不測の事態等に対応できるよう30億円程度の積立額の確保を継続していく。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・基金運用益の積立による増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・公債費負担が増加してきたり、繰り上げ返済を行う場合には基金を活用する予定であるが、当面の間は運用益の積立のみを行っていく。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45" name="テキスト ボックス 4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有形固定資産減価償却率については、本年度においては65.8％となっている。減価償却率については毎年約1.7～1.8％ずつ上昇しており、類似団体内平均値の66.6％とほぼ同程度の値となっている。</a:t>
          </a:r>
          <a:r>
            <a:rPr kumimoji="1" lang="ja-JP" altLang="en-US" sz="1100">
              <a:latin typeface="ＭＳ Ｐゴシック"/>
              <a:ea typeface="ＭＳ Ｐゴシック"/>
            </a:rPr>
            <a:t>建築後30年以上経過している建築物も多いため、町村合併により</a:t>
          </a:r>
          <a:r>
            <a:rPr kumimoji="1" lang="ja-JP" altLang="en-US" sz="1100">
              <a:latin typeface="ＭＳ Ｐゴシック"/>
              <a:ea typeface="ＭＳ Ｐゴシック"/>
            </a:rPr>
            <a:t>役割の重複する建築物については、今後、</a:t>
          </a:r>
          <a:r>
            <a:rPr kumimoji="1" lang="ja-JP" altLang="en-US" sz="1100">
              <a:latin typeface="ＭＳ Ｐゴシック"/>
              <a:ea typeface="ＭＳ Ｐゴシック"/>
            </a:rPr>
            <a:t>利用者ニーズの変化に応じて</a:t>
          </a:r>
          <a:r>
            <a:rPr kumimoji="1" lang="ja-JP" altLang="en-US" sz="1100">
              <a:latin typeface="ＭＳ Ｐゴシック"/>
              <a:ea typeface="ＭＳ Ｐゴシック"/>
            </a:rPr>
            <a:t>機能集約による統廃合を進めていく必要がある。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670" cy="222250"/>
    <xdr:sp macro="" textlink="">
      <xdr:nvSpPr>
        <xdr:cNvPr id="61" name="テキスト ボックス 60"/>
        <xdr:cNvSpPr txBox="1"/>
      </xdr:nvSpPr>
      <xdr:spPr>
        <a:xfrm>
          <a:off x="795655" y="701865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235" cy="225425"/>
    <xdr:sp macro="" textlink="">
      <xdr:nvSpPr>
        <xdr:cNvPr id="63" name="テキスト ボックス 62"/>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65" name="テキスト ボックス 6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67" name="テキスト ボックス 6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69" name="テキスト ボックス 6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71" name="テキスト ボックス 7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73" name="テキスト ボックス 72"/>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29845</xdr:rowOff>
    </xdr:from>
    <xdr:to xmlns:xdr="http://schemas.openxmlformats.org/drawingml/2006/spreadsheetDrawing">
      <xdr:col>23</xdr:col>
      <xdr:colOff>85090</xdr:colOff>
      <xdr:row>33</xdr:row>
      <xdr:rowOff>114300</xdr:rowOff>
    </xdr:to>
    <xdr:cxnSp macro="">
      <xdr:nvCxnSpPr>
        <xdr:cNvPr id="75" name="直線コネクタ 74"/>
        <xdr:cNvCxnSpPr/>
      </xdr:nvCxnSpPr>
      <xdr:spPr>
        <a:xfrm flipV="1">
          <a:off x="4760595" y="525907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118110</xdr:rowOff>
    </xdr:from>
    <xdr:ext cx="401955" cy="259080"/>
    <xdr:sp macro="" textlink="">
      <xdr:nvSpPr>
        <xdr:cNvPr id="76" name="有形固定資産減価償却率最小値テキスト"/>
        <xdr:cNvSpPr txBox="1"/>
      </xdr:nvSpPr>
      <xdr:spPr>
        <a:xfrm>
          <a:off x="4813300" y="65474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114300</xdr:rowOff>
    </xdr:from>
    <xdr:to xmlns:xdr="http://schemas.openxmlformats.org/drawingml/2006/spreadsheetDrawing">
      <xdr:col>23</xdr:col>
      <xdr:colOff>174625</xdr:colOff>
      <xdr:row>33</xdr:row>
      <xdr:rowOff>114300</xdr:rowOff>
    </xdr:to>
    <xdr:cxnSp macro="">
      <xdr:nvCxnSpPr>
        <xdr:cNvPr id="77" name="直線コネクタ 76"/>
        <xdr:cNvCxnSpPr/>
      </xdr:nvCxnSpPr>
      <xdr:spPr>
        <a:xfrm>
          <a:off x="4673600" y="654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147955</xdr:rowOff>
    </xdr:from>
    <xdr:ext cx="401955" cy="258445"/>
    <xdr:sp macro="" textlink="">
      <xdr:nvSpPr>
        <xdr:cNvPr id="78" name="有形固定資産減価償却率最大値テキスト"/>
        <xdr:cNvSpPr txBox="1"/>
      </xdr:nvSpPr>
      <xdr:spPr>
        <a:xfrm>
          <a:off x="4813300" y="503428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29845</xdr:rowOff>
    </xdr:from>
    <xdr:to xmlns:xdr="http://schemas.openxmlformats.org/drawingml/2006/spreadsheetDrawing">
      <xdr:col>23</xdr:col>
      <xdr:colOff>174625</xdr:colOff>
      <xdr:row>26</xdr:row>
      <xdr:rowOff>29845</xdr:rowOff>
    </xdr:to>
    <xdr:cxnSp macro="">
      <xdr:nvCxnSpPr>
        <xdr:cNvPr id="79" name="直線コネクタ 78"/>
        <xdr:cNvCxnSpPr/>
      </xdr:nvCxnSpPr>
      <xdr:spPr>
        <a:xfrm>
          <a:off x="4673600" y="525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93980</xdr:rowOff>
    </xdr:from>
    <xdr:ext cx="401955" cy="259080"/>
    <xdr:sp macro="" textlink="">
      <xdr:nvSpPr>
        <xdr:cNvPr id="80" name="有形固定資産減価償却率平均値テキスト"/>
        <xdr:cNvSpPr txBox="1"/>
      </xdr:nvSpPr>
      <xdr:spPr>
        <a:xfrm>
          <a:off x="4813300" y="583755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115570</xdr:rowOff>
    </xdr:from>
    <xdr:to xmlns:xdr="http://schemas.openxmlformats.org/drawingml/2006/spreadsheetDrawing">
      <xdr:col>23</xdr:col>
      <xdr:colOff>136525</xdr:colOff>
      <xdr:row>30</xdr:row>
      <xdr:rowOff>45720</xdr:rowOff>
    </xdr:to>
    <xdr:sp macro="" textlink="">
      <xdr:nvSpPr>
        <xdr:cNvPr id="81" name="フローチャート: 判断 80"/>
        <xdr:cNvSpPr/>
      </xdr:nvSpPr>
      <xdr:spPr>
        <a:xfrm>
          <a:off x="4711700" y="585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69215</xdr:rowOff>
    </xdr:from>
    <xdr:to xmlns:xdr="http://schemas.openxmlformats.org/drawingml/2006/spreadsheetDrawing">
      <xdr:col>19</xdr:col>
      <xdr:colOff>187325</xdr:colOff>
      <xdr:row>29</xdr:row>
      <xdr:rowOff>170815</xdr:rowOff>
    </xdr:to>
    <xdr:sp macro="" textlink="">
      <xdr:nvSpPr>
        <xdr:cNvPr id="82" name="フローチャート: 判断 81"/>
        <xdr:cNvSpPr/>
      </xdr:nvSpPr>
      <xdr:spPr>
        <a:xfrm>
          <a:off x="4000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33020</xdr:rowOff>
    </xdr:from>
    <xdr:to xmlns:xdr="http://schemas.openxmlformats.org/drawingml/2006/spreadsheetDrawing">
      <xdr:col>15</xdr:col>
      <xdr:colOff>187325</xdr:colOff>
      <xdr:row>29</xdr:row>
      <xdr:rowOff>134620</xdr:rowOff>
    </xdr:to>
    <xdr:sp macro="" textlink="">
      <xdr:nvSpPr>
        <xdr:cNvPr id="83" name="フローチャート: 判断 82"/>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107315</xdr:rowOff>
    </xdr:from>
    <xdr:to xmlns:xdr="http://schemas.openxmlformats.org/drawingml/2006/spreadsheetDrawing">
      <xdr:col>11</xdr:col>
      <xdr:colOff>187325</xdr:colOff>
      <xdr:row>29</xdr:row>
      <xdr:rowOff>37465</xdr:rowOff>
    </xdr:to>
    <xdr:sp macro="" textlink="">
      <xdr:nvSpPr>
        <xdr:cNvPr id="84" name="フローチャート: 判断 83"/>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53340</xdr:rowOff>
    </xdr:from>
    <xdr:to xmlns:xdr="http://schemas.openxmlformats.org/drawingml/2006/spreadsheetDrawing">
      <xdr:col>7</xdr:col>
      <xdr:colOff>187325</xdr:colOff>
      <xdr:row>28</xdr:row>
      <xdr:rowOff>154940</xdr:rowOff>
    </xdr:to>
    <xdr:sp macro="" textlink="">
      <xdr:nvSpPr>
        <xdr:cNvPr id="85" name="フローチャート: 判断 84"/>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86" name="テキスト ボックス 8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87" name="テキスト ボックス 8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88" name="テキスト ボックス 8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89" name="テキスト ボックス 8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90" name="テキスト ボックス 8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91" name="楕円 90"/>
        <xdr:cNvSpPr/>
      </xdr:nvSpPr>
      <xdr:spPr>
        <a:xfrm>
          <a:off x="4711700" y="58305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109855</xdr:rowOff>
    </xdr:from>
    <xdr:ext cx="401955" cy="255905"/>
    <xdr:sp macro="" textlink="">
      <xdr:nvSpPr>
        <xdr:cNvPr id="92" name="有形固定資産減価償却率該当値テキスト"/>
        <xdr:cNvSpPr txBox="1"/>
      </xdr:nvSpPr>
      <xdr:spPr>
        <a:xfrm>
          <a:off x="4813300" y="56819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26035</xdr:rowOff>
    </xdr:from>
    <xdr:to xmlns:xdr="http://schemas.openxmlformats.org/drawingml/2006/spreadsheetDrawing">
      <xdr:col>19</xdr:col>
      <xdr:colOff>187325</xdr:colOff>
      <xdr:row>29</xdr:row>
      <xdr:rowOff>127635</xdr:rowOff>
    </xdr:to>
    <xdr:sp macro="" textlink="">
      <xdr:nvSpPr>
        <xdr:cNvPr id="93" name="楕円 92"/>
        <xdr:cNvSpPr/>
      </xdr:nvSpPr>
      <xdr:spPr>
        <a:xfrm>
          <a:off x="4000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76835</xdr:rowOff>
    </xdr:from>
    <xdr:to xmlns:xdr="http://schemas.openxmlformats.org/drawingml/2006/spreadsheetDrawing">
      <xdr:col>23</xdr:col>
      <xdr:colOff>85725</xdr:colOff>
      <xdr:row>29</xdr:row>
      <xdr:rowOff>137795</xdr:rowOff>
    </xdr:to>
    <xdr:cxnSp macro="">
      <xdr:nvCxnSpPr>
        <xdr:cNvPr id="94" name="直線コネクタ 93"/>
        <xdr:cNvCxnSpPr/>
      </xdr:nvCxnSpPr>
      <xdr:spPr>
        <a:xfrm>
          <a:off x="4051300" y="5820410"/>
          <a:ext cx="711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18415</xdr:rowOff>
    </xdr:from>
    <xdr:to xmlns:xdr="http://schemas.openxmlformats.org/drawingml/2006/spreadsheetDrawing">
      <xdr:col>15</xdr:col>
      <xdr:colOff>187325</xdr:colOff>
      <xdr:row>29</xdr:row>
      <xdr:rowOff>120650</xdr:rowOff>
    </xdr:to>
    <xdr:sp macro="" textlink="">
      <xdr:nvSpPr>
        <xdr:cNvPr id="95" name="楕円 94"/>
        <xdr:cNvSpPr/>
      </xdr:nvSpPr>
      <xdr:spPr>
        <a:xfrm>
          <a:off x="3238500" y="57619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69215</xdr:rowOff>
    </xdr:from>
    <xdr:to xmlns:xdr="http://schemas.openxmlformats.org/drawingml/2006/spreadsheetDrawing">
      <xdr:col>19</xdr:col>
      <xdr:colOff>136525</xdr:colOff>
      <xdr:row>29</xdr:row>
      <xdr:rowOff>76835</xdr:rowOff>
    </xdr:to>
    <xdr:cxnSp macro="">
      <xdr:nvCxnSpPr>
        <xdr:cNvPr id="96" name="直線コネクタ 95"/>
        <xdr:cNvCxnSpPr/>
      </xdr:nvCxnSpPr>
      <xdr:spPr>
        <a:xfrm>
          <a:off x="3289300" y="581279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165100</xdr:rowOff>
    </xdr:from>
    <xdr:to xmlns:xdr="http://schemas.openxmlformats.org/drawingml/2006/spreadsheetDrawing">
      <xdr:col>11</xdr:col>
      <xdr:colOff>187325</xdr:colOff>
      <xdr:row>29</xdr:row>
      <xdr:rowOff>95250</xdr:rowOff>
    </xdr:to>
    <xdr:sp macro="" textlink="">
      <xdr:nvSpPr>
        <xdr:cNvPr id="97" name="楕円 96"/>
        <xdr:cNvSpPr/>
      </xdr:nvSpPr>
      <xdr:spPr>
        <a:xfrm>
          <a:off x="2476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44450</xdr:rowOff>
    </xdr:from>
    <xdr:to xmlns:xdr="http://schemas.openxmlformats.org/drawingml/2006/spreadsheetDrawing">
      <xdr:col>15</xdr:col>
      <xdr:colOff>136525</xdr:colOff>
      <xdr:row>29</xdr:row>
      <xdr:rowOff>69215</xdr:rowOff>
    </xdr:to>
    <xdr:cxnSp macro="">
      <xdr:nvCxnSpPr>
        <xdr:cNvPr id="98" name="直線コネクタ 97"/>
        <xdr:cNvCxnSpPr/>
      </xdr:nvCxnSpPr>
      <xdr:spPr>
        <a:xfrm>
          <a:off x="2527300" y="5788025"/>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125095</xdr:rowOff>
    </xdr:from>
    <xdr:to xmlns:xdr="http://schemas.openxmlformats.org/drawingml/2006/spreadsheetDrawing">
      <xdr:col>7</xdr:col>
      <xdr:colOff>187325</xdr:colOff>
      <xdr:row>29</xdr:row>
      <xdr:rowOff>55245</xdr:rowOff>
    </xdr:to>
    <xdr:sp macro="" textlink="">
      <xdr:nvSpPr>
        <xdr:cNvPr id="99" name="楕円 98"/>
        <xdr:cNvSpPr/>
      </xdr:nvSpPr>
      <xdr:spPr>
        <a:xfrm>
          <a:off x="1714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4445</xdr:rowOff>
    </xdr:from>
    <xdr:to xmlns:xdr="http://schemas.openxmlformats.org/drawingml/2006/spreadsheetDrawing">
      <xdr:col>11</xdr:col>
      <xdr:colOff>136525</xdr:colOff>
      <xdr:row>29</xdr:row>
      <xdr:rowOff>44450</xdr:rowOff>
    </xdr:to>
    <xdr:cxnSp macro="">
      <xdr:nvCxnSpPr>
        <xdr:cNvPr id="100" name="直線コネクタ 99"/>
        <xdr:cNvCxnSpPr/>
      </xdr:nvCxnSpPr>
      <xdr:spPr>
        <a:xfrm>
          <a:off x="1765300" y="574802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161925</xdr:rowOff>
    </xdr:from>
    <xdr:ext cx="401955" cy="259080"/>
    <xdr:sp macro="" textlink="">
      <xdr:nvSpPr>
        <xdr:cNvPr id="101" name="n_1aveValue有形固定資産減価償却率"/>
        <xdr:cNvSpPr txBox="1"/>
      </xdr:nvSpPr>
      <xdr:spPr>
        <a:xfrm>
          <a:off x="3836035" y="5905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125730</xdr:rowOff>
    </xdr:from>
    <xdr:ext cx="401955" cy="259080"/>
    <xdr:sp macro="" textlink="">
      <xdr:nvSpPr>
        <xdr:cNvPr id="102" name="n_2aveValue有形固定資産減価償却率"/>
        <xdr:cNvSpPr txBox="1"/>
      </xdr:nvSpPr>
      <xdr:spPr>
        <a:xfrm>
          <a:off x="3086735" y="5869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53975</xdr:rowOff>
    </xdr:from>
    <xdr:ext cx="401955" cy="255905"/>
    <xdr:sp macro="" textlink="">
      <xdr:nvSpPr>
        <xdr:cNvPr id="103" name="n_3aveValue有形固定資産減価償却率"/>
        <xdr:cNvSpPr txBox="1"/>
      </xdr:nvSpPr>
      <xdr:spPr>
        <a:xfrm>
          <a:off x="2324735" y="54546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0</xdr:rowOff>
    </xdr:from>
    <xdr:ext cx="401955" cy="259080"/>
    <xdr:sp macro="" textlink="">
      <xdr:nvSpPr>
        <xdr:cNvPr id="104" name="n_4aveValue有形固定資産減価償却率"/>
        <xdr:cNvSpPr txBox="1"/>
      </xdr:nvSpPr>
      <xdr:spPr>
        <a:xfrm>
          <a:off x="1562735" y="54006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144145</xdr:rowOff>
    </xdr:from>
    <xdr:ext cx="401955" cy="255905"/>
    <xdr:sp macro="" textlink="">
      <xdr:nvSpPr>
        <xdr:cNvPr id="105" name="n_1mainValue有形固定資産減価償却率"/>
        <xdr:cNvSpPr txBox="1"/>
      </xdr:nvSpPr>
      <xdr:spPr>
        <a:xfrm>
          <a:off x="3836035" y="5544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136525</xdr:rowOff>
    </xdr:from>
    <xdr:ext cx="401955" cy="258445"/>
    <xdr:sp macro="" textlink="">
      <xdr:nvSpPr>
        <xdr:cNvPr id="106" name="n_2mainValue有形固定資産減価償却率"/>
        <xdr:cNvSpPr txBox="1"/>
      </xdr:nvSpPr>
      <xdr:spPr>
        <a:xfrm>
          <a:off x="3086735" y="553720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86360</xdr:rowOff>
    </xdr:from>
    <xdr:ext cx="401955" cy="255905"/>
    <xdr:sp macro="" textlink="">
      <xdr:nvSpPr>
        <xdr:cNvPr id="107" name="n_3mainValue有形固定資産減価償却率"/>
        <xdr:cNvSpPr txBox="1"/>
      </xdr:nvSpPr>
      <xdr:spPr>
        <a:xfrm>
          <a:off x="2324735" y="58299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46355</xdr:rowOff>
    </xdr:from>
    <xdr:ext cx="401955" cy="259080"/>
    <xdr:sp macro="" textlink="">
      <xdr:nvSpPr>
        <xdr:cNvPr id="108" name="n_4mainValue有形固定資産減価償却率"/>
        <xdr:cNvSpPr txBox="1"/>
      </xdr:nvSpPr>
      <xdr:spPr>
        <a:xfrm>
          <a:off x="1562735" y="5789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は、327.2％であり、昨年度の332.1％と比べ微減となっている。類似団体内平均の337.4％とほぼ同程度となっている。今後、小・中学校統合に係る施設整備事業による起債発行の増加、人口減少による経常一般財源の減少により、債務償還比率が上昇する見込みであるため注視し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24" name="テキスト ボックス 123"/>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250"/>
    <xdr:sp macro="" textlink="">
      <xdr:nvSpPr>
        <xdr:cNvPr id="126" name="テキスト ボックス 125"/>
        <xdr:cNvSpPr txBox="1"/>
      </xdr:nvSpPr>
      <xdr:spPr>
        <a:xfrm>
          <a:off x="10756900" y="671004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7670" cy="222250"/>
    <xdr:sp macro="" textlink="">
      <xdr:nvSpPr>
        <xdr:cNvPr id="128" name="テキスト ボックス 127"/>
        <xdr:cNvSpPr txBox="1"/>
      </xdr:nvSpPr>
      <xdr:spPr>
        <a:xfrm>
          <a:off x="10828655" y="640143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670" cy="222250"/>
    <xdr:sp macro="" textlink="">
      <xdr:nvSpPr>
        <xdr:cNvPr id="130" name="テキスト ボックス 129"/>
        <xdr:cNvSpPr txBox="1"/>
      </xdr:nvSpPr>
      <xdr:spPr>
        <a:xfrm>
          <a:off x="10828655" y="609282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670" cy="222250"/>
    <xdr:sp macro="" textlink="">
      <xdr:nvSpPr>
        <xdr:cNvPr id="132" name="テキスト ボックス 131"/>
        <xdr:cNvSpPr txBox="1"/>
      </xdr:nvSpPr>
      <xdr:spPr>
        <a:xfrm>
          <a:off x="10828655" y="578421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670" cy="222250"/>
    <xdr:sp macro="" textlink="">
      <xdr:nvSpPr>
        <xdr:cNvPr id="134" name="テキスト ボックス 133"/>
        <xdr:cNvSpPr txBox="1"/>
      </xdr:nvSpPr>
      <xdr:spPr>
        <a:xfrm>
          <a:off x="10828655" y="547624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250"/>
    <xdr:sp macro="" textlink="">
      <xdr:nvSpPr>
        <xdr:cNvPr id="136" name="テキスト ボックス 135"/>
        <xdr:cNvSpPr txBox="1"/>
      </xdr:nvSpPr>
      <xdr:spPr>
        <a:xfrm>
          <a:off x="10931525" y="516763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97790</xdr:rowOff>
    </xdr:to>
    <xdr:cxnSp macro="">
      <xdr:nvCxnSpPr>
        <xdr:cNvPr id="139" name="直線コネクタ 138"/>
        <xdr:cNvCxnSpPr/>
      </xdr:nvCxnSpPr>
      <xdr:spPr>
        <a:xfrm flipV="1">
          <a:off x="14793595" y="526161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100965</xdr:rowOff>
    </xdr:from>
    <xdr:ext cx="466725" cy="255905"/>
    <xdr:sp macro="" textlink="">
      <xdr:nvSpPr>
        <xdr:cNvPr id="140" name="債務償還比率最小値テキスト"/>
        <xdr:cNvSpPr txBox="1"/>
      </xdr:nvSpPr>
      <xdr:spPr>
        <a:xfrm>
          <a:off x="14846300" y="6701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97790</xdr:rowOff>
    </xdr:from>
    <xdr:to xmlns:xdr="http://schemas.openxmlformats.org/drawingml/2006/spreadsheetDrawing">
      <xdr:col>76</xdr:col>
      <xdr:colOff>111125</xdr:colOff>
      <xdr:row>34</xdr:row>
      <xdr:rowOff>97790</xdr:rowOff>
    </xdr:to>
    <xdr:cxnSp macro="">
      <xdr:nvCxnSpPr>
        <xdr:cNvPr id="141" name="直線コネクタ 140"/>
        <xdr:cNvCxnSpPr/>
      </xdr:nvCxnSpPr>
      <xdr:spPr>
        <a:xfrm>
          <a:off x="14706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7185" cy="259080"/>
    <xdr:sp macro="" textlink="">
      <xdr:nvSpPr>
        <xdr:cNvPr id="142" name="債務償還比率最大値テキスト"/>
        <xdr:cNvSpPr txBox="1"/>
      </xdr:nvSpPr>
      <xdr:spPr>
        <a:xfrm>
          <a:off x="1484630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137160</xdr:rowOff>
    </xdr:from>
    <xdr:ext cx="466725" cy="259080"/>
    <xdr:sp macro="" textlink="">
      <xdr:nvSpPr>
        <xdr:cNvPr id="144" name="債務償還比率平均値テキスト"/>
        <xdr:cNvSpPr txBox="1"/>
      </xdr:nvSpPr>
      <xdr:spPr>
        <a:xfrm>
          <a:off x="14846300" y="570928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158750</xdr:rowOff>
    </xdr:from>
    <xdr:to xmlns:xdr="http://schemas.openxmlformats.org/drawingml/2006/spreadsheetDrawing">
      <xdr:col>76</xdr:col>
      <xdr:colOff>73025</xdr:colOff>
      <xdr:row>29</xdr:row>
      <xdr:rowOff>88900</xdr:rowOff>
    </xdr:to>
    <xdr:sp macro="" textlink="">
      <xdr:nvSpPr>
        <xdr:cNvPr id="145" name="フローチャート: 判断 144"/>
        <xdr:cNvSpPr/>
      </xdr:nvSpPr>
      <xdr:spPr>
        <a:xfrm>
          <a:off x="14744700" y="573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137160</xdr:rowOff>
    </xdr:from>
    <xdr:to xmlns:xdr="http://schemas.openxmlformats.org/drawingml/2006/spreadsheetDrawing">
      <xdr:col>72</xdr:col>
      <xdr:colOff>123825</xdr:colOff>
      <xdr:row>29</xdr:row>
      <xdr:rowOff>67310</xdr:rowOff>
    </xdr:to>
    <xdr:sp macro="" textlink="">
      <xdr:nvSpPr>
        <xdr:cNvPr id="146" name="フローチャート: 判断 145"/>
        <xdr:cNvSpPr/>
      </xdr:nvSpPr>
      <xdr:spPr>
        <a:xfrm>
          <a:off x="14033500" y="57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86995</xdr:rowOff>
    </xdr:from>
    <xdr:to xmlns:xdr="http://schemas.openxmlformats.org/drawingml/2006/spreadsheetDrawing">
      <xdr:col>68</xdr:col>
      <xdr:colOff>123825</xdr:colOff>
      <xdr:row>30</xdr:row>
      <xdr:rowOff>17780</xdr:rowOff>
    </xdr:to>
    <xdr:sp macro="" textlink="">
      <xdr:nvSpPr>
        <xdr:cNvPr id="147" name="フローチャート: 判断 146"/>
        <xdr:cNvSpPr/>
      </xdr:nvSpPr>
      <xdr:spPr>
        <a:xfrm>
          <a:off x="13271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93345</xdr:rowOff>
    </xdr:from>
    <xdr:to xmlns:xdr="http://schemas.openxmlformats.org/drawingml/2006/spreadsheetDrawing">
      <xdr:col>64</xdr:col>
      <xdr:colOff>123825</xdr:colOff>
      <xdr:row>30</xdr:row>
      <xdr:rowOff>23495</xdr:rowOff>
    </xdr:to>
    <xdr:sp macro="" textlink="">
      <xdr:nvSpPr>
        <xdr:cNvPr id="148" name="フローチャート: 判断 147"/>
        <xdr:cNvSpPr/>
      </xdr:nvSpPr>
      <xdr:spPr>
        <a:xfrm>
          <a:off x="12509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110490</xdr:rowOff>
    </xdr:from>
    <xdr:to xmlns:xdr="http://schemas.openxmlformats.org/drawingml/2006/spreadsheetDrawing">
      <xdr:col>60</xdr:col>
      <xdr:colOff>123825</xdr:colOff>
      <xdr:row>30</xdr:row>
      <xdr:rowOff>40640</xdr:rowOff>
    </xdr:to>
    <xdr:sp macro="" textlink="">
      <xdr:nvSpPr>
        <xdr:cNvPr id="149" name="フローチャート: 判断 148"/>
        <xdr:cNvSpPr/>
      </xdr:nvSpPr>
      <xdr:spPr>
        <a:xfrm>
          <a:off x="11747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50" name="テキスト ボックス 149"/>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51" name="テキスト ボックス 150"/>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52" name="テキスト ボックス 151"/>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53" name="テキスト ボックス 152"/>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54" name="テキスト ボックス 153"/>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143510</xdr:rowOff>
    </xdr:from>
    <xdr:to xmlns:xdr="http://schemas.openxmlformats.org/drawingml/2006/spreadsheetDrawing">
      <xdr:col>76</xdr:col>
      <xdr:colOff>73025</xdr:colOff>
      <xdr:row>29</xdr:row>
      <xdr:rowOff>73025</xdr:rowOff>
    </xdr:to>
    <xdr:sp macro="" textlink="">
      <xdr:nvSpPr>
        <xdr:cNvPr id="155" name="楕円 154"/>
        <xdr:cNvSpPr/>
      </xdr:nvSpPr>
      <xdr:spPr>
        <a:xfrm>
          <a:off x="14744700" y="57156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166370</xdr:rowOff>
    </xdr:from>
    <xdr:ext cx="466725" cy="255905"/>
    <xdr:sp macro="" textlink="">
      <xdr:nvSpPr>
        <xdr:cNvPr id="156" name="債務償還比率該当値テキスト"/>
        <xdr:cNvSpPr txBox="1"/>
      </xdr:nvSpPr>
      <xdr:spPr>
        <a:xfrm>
          <a:off x="14846300" y="5567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150495</xdr:rowOff>
    </xdr:from>
    <xdr:to xmlns:xdr="http://schemas.openxmlformats.org/drawingml/2006/spreadsheetDrawing">
      <xdr:col>72</xdr:col>
      <xdr:colOff>123825</xdr:colOff>
      <xdr:row>29</xdr:row>
      <xdr:rowOff>80645</xdr:rowOff>
    </xdr:to>
    <xdr:sp macro="" textlink="">
      <xdr:nvSpPr>
        <xdr:cNvPr id="157" name="楕円 156"/>
        <xdr:cNvSpPr/>
      </xdr:nvSpPr>
      <xdr:spPr>
        <a:xfrm>
          <a:off x="14033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22225</xdr:rowOff>
    </xdr:from>
    <xdr:to xmlns:xdr="http://schemas.openxmlformats.org/drawingml/2006/spreadsheetDrawing">
      <xdr:col>76</xdr:col>
      <xdr:colOff>22225</xdr:colOff>
      <xdr:row>29</xdr:row>
      <xdr:rowOff>29845</xdr:rowOff>
    </xdr:to>
    <xdr:cxnSp macro="">
      <xdr:nvCxnSpPr>
        <xdr:cNvPr id="158" name="直線コネクタ 157"/>
        <xdr:cNvCxnSpPr/>
      </xdr:nvCxnSpPr>
      <xdr:spPr>
        <a:xfrm flipV="1">
          <a:off x="14084300" y="5765800"/>
          <a:ext cx="711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128270</xdr:rowOff>
    </xdr:from>
    <xdr:to xmlns:xdr="http://schemas.openxmlformats.org/drawingml/2006/spreadsheetDrawing">
      <xdr:col>68</xdr:col>
      <xdr:colOff>123825</xdr:colOff>
      <xdr:row>30</xdr:row>
      <xdr:rowOff>58420</xdr:rowOff>
    </xdr:to>
    <xdr:sp macro="" textlink="">
      <xdr:nvSpPr>
        <xdr:cNvPr id="159" name="楕円 158"/>
        <xdr:cNvSpPr/>
      </xdr:nvSpPr>
      <xdr:spPr>
        <a:xfrm>
          <a:off x="13271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29845</xdr:rowOff>
    </xdr:from>
    <xdr:to xmlns:xdr="http://schemas.openxmlformats.org/drawingml/2006/spreadsheetDrawing">
      <xdr:col>72</xdr:col>
      <xdr:colOff>73025</xdr:colOff>
      <xdr:row>30</xdr:row>
      <xdr:rowOff>7620</xdr:rowOff>
    </xdr:to>
    <xdr:cxnSp macro="">
      <xdr:nvCxnSpPr>
        <xdr:cNvPr id="160" name="直線コネクタ 159"/>
        <xdr:cNvCxnSpPr/>
      </xdr:nvCxnSpPr>
      <xdr:spPr>
        <a:xfrm flipV="1">
          <a:off x="13322300" y="5773420"/>
          <a:ext cx="762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124460</xdr:rowOff>
    </xdr:from>
    <xdr:to xmlns:xdr="http://schemas.openxmlformats.org/drawingml/2006/spreadsheetDrawing">
      <xdr:col>64</xdr:col>
      <xdr:colOff>123825</xdr:colOff>
      <xdr:row>30</xdr:row>
      <xdr:rowOff>54610</xdr:rowOff>
    </xdr:to>
    <xdr:sp macro="" textlink="">
      <xdr:nvSpPr>
        <xdr:cNvPr id="161" name="楕円 160"/>
        <xdr:cNvSpPr/>
      </xdr:nvSpPr>
      <xdr:spPr>
        <a:xfrm>
          <a:off x="12509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3810</xdr:rowOff>
    </xdr:from>
    <xdr:to xmlns:xdr="http://schemas.openxmlformats.org/drawingml/2006/spreadsheetDrawing">
      <xdr:col>68</xdr:col>
      <xdr:colOff>73025</xdr:colOff>
      <xdr:row>30</xdr:row>
      <xdr:rowOff>7620</xdr:rowOff>
    </xdr:to>
    <xdr:cxnSp macro="">
      <xdr:nvCxnSpPr>
        <xdr:cNvPr id="162" name="直線コネクタ 161"/>
        <xdr:cNvCxnSpPr/>
      </xdr:nvCxnSpPr>
      <xdr:spPr>
        <a:xfrm>
          <a:off x="12560300" y="59188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149860</xdr:rowOff>
    </xdr:from>
    <xdr:to xmlns:xdr="http://schemas.openxmlformats.org/drawingml/2006/spreadsheetDrawing">
      <xdr:col>60</xdr:col>
      <xdr:colOff>123825</xdr:colOff>
      <xdr:row>30</xdr:row>
      <xdr:rowOff>80010</xdr:rowOff>
    </xdr:to>
    <xdr:sp macro="" textlink="">
      <xdr:nvSpPr>
        <xdr:cNvPr id="163" name="楕円 162"/>
        <xdr:cNvSpPr/>
      </xdr:nvSpPr>
      <xdr:spPr>
        <a:xfrm>
          <a:off x="11747500" y="58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3810</xdr:rowOff>
    </xdr:from>
    <xdr:to xmlns:xdr="http://schemas.openxmlformats.org/drawingml/2006/spreadsheetDrawing">
      <xdr:col>64</xdr:col>
      <xdr:colOff>73025</xdr:colOff>
      <xdr:row>30</xdr:row>
      <xdr:rowOff>29210</xdr:rowOff>
    </xdr:to>
    <xdr:cxnSp macro="">
      <xdr:nvCxnSpPr>
        <xdr:cNvPr id="164" name="直線コネクタ 163"/>
        <xdr:cNvCxnSpPr/>
      </xdr:nvCxnSpPr>
      <xdr:spPr>
        <a:xfrm flipV="1">
          <a:off x="11798300" y="591883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83820</xdr:rowOff>
    </xdr:from>
    <xdr:ext cx="466725" cy="259080"/>
    <xdr:sp macro="" textlink="">
      <xdr:nvSpPr>
        <xdr:cNvPr id="165" name="n_1aveValue債務償還比率"/>
        <xdr:cNvSpPr txBox="1"/>
      </xdr:nvSpPr>
      <xdr:spPr>
        <a:xfrm>
          <a:off x="13836650" y="54844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34290</xdr:rowOff>
    </xdr:from>
    <xdr:ext cx="466725" cy="259080"/>
    <xdr:sp macro="" textlink="">
      <xdr:nvSpPr>
        <xdr:cNvPr id="166" name="n_2aveValue債務償還比率"/>
        <xdr:cNvSpPr txBox="1"/>
      </xdr:nvSpPr>
      <xdr:spPr>
        <a:xfrm>
          <a:off x="13087350" y="5606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40640</xdr:rowOff>
    </xdr:from>
    <xdr:ext cx="466725" cy="255905"/>
    <xdr:sp macro="" textlink="">
      <xdr:nvSpPr>
        <xdr:cNvPr id="167" name="n_3aveValue債務償還比率"/>
        <xdr:cNvSpPr txBox="1"/>
      </xdr:nvSpPr>
      <xdr:spPr>
        <a:xfrm>
          <a:off x="12325350" y="56127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57150</xdr:rowOff>
    </xdr:from>
    <xdr:ext cx="466725" cy="259080"/>
    <xdr:sp macro="" textlink="">
      <xdr:nvSpPr>
        <xdr:cNvPr id="168" name="n_4aveValue債務償還比率"/>
        <xdr:cNvSpPr txBox="1"/>
      </xdr:nvSpPr>
      <xdr:spPr>
        <a:xfrm>
          <a:off x="11563350" y="5629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71755</xdr:rowOff>
    </xdr:from>
    <xdr:ext cx="466725" cy="259080"/>
    <xdr:sp macro="" textlink="">
      <xdr:nvSpPr>
        <xdr:cNvPr id="169" name="n_1mainValue債務償還比率"/>
        <xdr:cNvSpPr txBox="1"/>
      </xdr:nvSpPr>
      <xdr:spPr>
        <a:xfrm>
          <a:off x="13836650" y="5815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49530</xdr:rowOff>
    </xdr:from>
    <xdr:ext cx="466725" cy="259080"/>
    <xdr:sp macro="" textlink="">
      <xdr:nvSpPr>
        <xdr:cNvPr id="170" name="n_2mainValue債務償還比率"/>
        <xdr:cNvSpPr txBox="1"/>
      </xdr:nvSpPr>
      <xdr:spPr>
        <a:xfrm>
          <a:off x="13087350" y="5964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45720</xdr:rowOff>
    </xdr:from>
    <xdr:ext cx="466725" cy="259080"/>
    <xdr:sp macro="" textlink="">
      <xdr:nvSpPr>
        <xdr:cNvPr id="171" name="n_3mainValue債務償還比率"/>
        <xdr:cNvSpPr txBox="1"/>
      </xdr:nvSpPr>
      <xdr:spPr>
        <a:xfrm>
          <a:off x="12325350" y="59607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71120</xdr:rowOff>
    </xdr:from>
    <xdr:ext cx="466725" cy="259080"/>
    <xdr:sp macro="" textlink="">
      <xdr:nvSpPr>
        <xdr:cNvPr id="172" name="n_4mainValue債務償還比率"/>
        <xdr:cNvSpPr txBox="1"/>
      </xdr:nvSpPr>
      <xdr:spPr>
        <a:xfrm>
          <a:off x="11563350" y="5986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5" name="テキスト ボックス 17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76" name="テキスト ボックス 175"/>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7" name="テキスト ボックス 17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78" name="テキスト ボックス 177"/>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905"/>
    <xdr:sp macro="" textlink="">
      <xdr:nvSpPr>
        <xdr:cNvPr id="53" name="テキスト ボックス 52"/>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5" name="テキスト ボックス 54"/>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121920</xdr:rowOff>
    </xdr:from>
    <xdr:to xmlns:xdr="http://schemas.openxmlformats.org/drawingml/2006/spreadsheetDrawing">
      <xdr:col>24</xdr:col>
      <xdr:colOff>62865</xdr:colOff>
      <xdr:row>41</xdr:row>
      <xdr:rowOff>167640</xdr:rowOff>
    </xdr:to>
    <xdr:cxnSp macro="">
      <xdr:nvCxnSpPr>
        <xdr:cNvPr id="57" name="直線コネクタ 56"/>
        <xdr:cNvCxnSpPr/>
      </xdr:nvCxnSpPr>
      <xdr:spPr>
        <a:xfrm flipV="1">
          <a:off x="4634865" y="560832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0</xdr:rowOff>
    </xdr:from>
    <xdr:ext cx="405130" cy="259080"/>
    <xdr:sp macro="" textlink="">
      <xdr:nvSpPr>
        <xdr:cNvPr id="58" name="【道路】&#10;有形固定資産減価償却率最小値テキスト"/>
        <xdr:cNvSpPr txBox="1"/>
      </xdr:nvSpPr>
      <xdr:spPr>
        <a:xfrm>
          <a:off x="4673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167640</xdr:rowOff>
    </xdr:from>
    <xdr:to xmlns:xdr="http://schemas.openxmlformats.org/drawingml/2006/spreadsheetDrawing">
      <xdr:col>24</xdr:col>
      <xdr:colOff>152400</xdr:colOff>
      <xdr:row>41</xdr:row>
      <xdr:rowOff>167640</xdr:rowOff>
    </xdr:to>
    <xdr:cxnSp macro="">
      <xdr:nvCxnSpPr>
        <xdr:cNvPr id="59" name="直線コネクタ 58"/>
        <xdr:cNvCxnSpPr/>
      </xdr:nvCxnSpPr>
      <xdr:spPr>
        <a:xfrm>
          <a:off x="4546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68580</xdr:rowOff>
    </xdr:from>
    <xdr:ext cx="405130" cy="259080"/>
    <xdr:sp macro="" textlink="">
      <xdr:nvSpPr>
        <xdr:cNvPr id="60" name="【道路】&#10;有形固定資産減価償却率最大値テキスト"/>
        <xdr:cNvSpPr txBox="1"/>
      </xdr:nvSpPr>
      <xdr:spPr>
        <a:xfrm>
          <a:off x="4673600" y="538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121920</xdr:rowOff>
    </xdr:from>
    <xdr:to xmlns:xdr="http://schemas.openxmlformats.org/drawingml/2006/spreadsheetDrawing">
      <xdr:col>24</xdr:col>
      <xdr:colOff>152400</xdr:colOff>
      <xdr:row>32</xdr:row>
      <xdr:rowOff>121920</xdr:rowOff>
    </xdr:to>
    <xdr:cxnSp macro="">
      <xdr:nvCxnSpPr>
        <xdr:cNvPr id="61" name="直線コネクタ 60"/>
        <xdr:cNvCxnSpPr/>
      </xdr:nvCxnSpPr>
      <xdr:spPr>
        <a:xfrm>
          <a:off x="4546600" y="560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91440</xdr:rowOff>
    </xdr:from>
    <xdr:ext cx="405130" cy="259080"/>
    <xdr:sp macro="" textlink="">
      <xdr:nvSpPr>
        <xdr:cNvPr id="62" name="【道路】&#10;有形固定資産減価償却率平均値テキスト"/>
        <xdr:cNvSpPr txBox="1"/>
      </xdr:nvSpPr>
      <xdr:spPr>
        <a:xfrm>
          <a:off x="4673600" y="6606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113030</xdr:rowOff>
    </xdr:from>
    <xdr:to xmlns:xdr="http://schemas.openxmlformats.org/drawingml/2006/spreadsheetDrawing">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74930</xdr:rowOff>
    </xdr:from>
    <xdr:to xmlns:xdr="http://schemas.openxmlformats.org/drawingml/2006/spreadsheetDrawing">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38735</xdr:rowOff>
    </xdr:from>
    <xdr:to xmlns:xdr="http://schemas.openxmlformats.org/drawingml/2006/spreadsheetDrawing">
      <xdr:col>15</xdr:col>
      <xdr:colOff>101600</xdr:colOff>
      <xdr:row>38</xdr:row>
      <xdr:rowOff>140335</xdr:rowOff>
    </xdr:to>
    <xdr:sp macro="" textlink="">
      <xdr:nvSpPr>
        <xdr:cNvPr id="65" name="フローチャート: 判断 64"/>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141605</xdr:rowOff>
    </xdr:from>
    <xdr:to xmlns:xdr="http://schemas.openxmlformats.org/drawingml/2006/spreadsheetDrawing">
      <xdr:col>10</xdr:col>
      <xdr:colOff>165100</xdr:colOff>
      <xdr:row>38</xdr:row>
      <xdr:rowOff>71755</xdr:rowOff>
    </xdr:to>
    <xdr:sp macro="" textlink="">
      <xdr:nvSpPr>
        <xdr:cNvPr id="66" name="フローチャート: 判断 65"/>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114935</xdr:rowOff>
    </xdr:from>
    <xdr:to xmlns:xdr="http://schemas.openxmlformats.org/drawingml/2006/spreadsheetDrawing">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160655</xdr:rowOff>
    </xdr:from>
    <xdr:to xmlns:xdr="http://schemas.openxmlformats.org/drawingml/2006/spreadsheetDrawing">
      <xdr:col>24</xdr:col>
      <xdr:colOff>114300</xdr:colOff>
      <xdr:row>38</xdr:row>
      <xdr:rowOff>90805</xdr:rowOff>
    </xdr:to>
    <xdr:sp macro="" textlink="">
      <xdr:nvSpPr>
        <xdr:cNvPr id="73" name="楕円 72"/>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12065</xdr:rowOff>
    </xdr:from>
    <xdr:ext cx="405130" cy="259080"/>
    <xdr:sp macro="" textlink="">
      <xdr:nvSpPr>
        <xdr:cNvPr id="74" name="【道路】&#10;有形固定資産減価償却率該当値テキスト"/>
        <xdr:cNvSpPr txBox="1"/>
      </xdr:nvSpPr>
      <xdr:spPr>
        <a:xfrm>
          <a:off x="4673600" y="6355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137795</xdr:rowOff>
    </xdr:from>
    <xdr:to xmlns:xdr="http://schemas.openxmlformats.org/drawingml/2006/spreadsheetDrawing">
      <xdr:col>20</xdr:col>
      <xdr:colOff>38100</xdr:colOff>
      <xdr:row>38</xdr:row>
      <xdr:rowOff>67945</xdr:rowOff>
    </xdr:to>
    <xdr:sp macro="" textlink="">
      <xdr:nvSpPr>
        <xdr:cNvPr id="75" name="楕円 74"/>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17780</xdr:rowOff>
    </xdr:from>
    <xdr:to xmlns:xdr="http://schemas.openxmlformats.org/drawingml/2006/spreadsheetDrawing">
      <xdr:col>24</xdr:col>
      <xdr:colOff>63500</xdr:colOff>
      <xdr:row>38</xdr:row>
      <xdr:rowOff>40640</xdr:rowOff>
    </xdr:to>
    <xdr:cxnSp macro="">
      <xdr:nvCxnSpPr>
        <xdr:cNvPr id="76" name="直線コネクタ 75"/>
        <xdr:cNvCxnSpPr/>
      </xdr:nvCxnSpPr>
      <xdr:spPr>
        <a:xfrm>
          <a:off x="3797300" y="65328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111125</xdr:rowOff>
    </xdr:from>
    <xdr:to xmlns:xdr="http://schemas.openxmlformats.org/drawingml/2006/spreadsheetDrawing">
      <xdr:col>15</xdr:col>
      <xdr:colOff>101600</xdr:colOff>
      <xdr:row>38</xdr:row>
      <xdr:rowOff>41275</xdr:rowOff>
    </xdr:to>
    <xdr:sp macro="" textlink="">
      <xdr:nvSpPr>
        <xdr:cNvPr id="77" name="楕円 76"/>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161925</xdr:rowOff>
    </xdr:from>
    <xdr:to xmlns:xdr="http://schemas.openxmlformats.org/drawingml/2006/spreadsheetDrawing">
      <xdr:col>19</xdr:col>
      <xdr:colOff>177800</xdr:colOff>
      <xdr:row>38</xdr:row>
      <xdr:rowOff>17780</xdr:rowOff>
    </xdr:to>
    <xdr:cxnSp macro="">
      <xdr:nvCxnSpPr>
        <xdr:cNvPr id="78" name="直線コネクタ 77"/>
        <xdr:cNvCxnSpPr/>
      </xdr:nvCxnSpPr>
      <xdr:spPr>
        <a:xfrm>
          <a:off x="2908300" y="6505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80645</xdr:rowOff>
    </xdr:from>
    <xdr:to xmlns:xdr="http://schemas.openxmlformats.org/drawingml/2006/spreadsheetDrawing">
      <xdr:col>10</xdr:col>
      <xdr:colOff>165100</xdr:colOff>
      <xdr:row>38</xdr:row>
      <xdr:rowOff>10795</xdr:rowOff>
    </xdr:to>
    <xdr:sp macro="" textlink="">
      <xdr:nvSpPr>
        <xdr:cNvPr id="79" name="楕円 78"/>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132080</xdr:rowOff>
    </xdr:from>
    <xdr:to xmlns:xdr="http://schemas.openxmlformats.org/drawingml/2006/spreadsheetDrawing">
      <xdr:col>15</xdr:col>
      <xdr:colOff>50800</xdr:colOff>
      <xdr:row>37</xdr:row>
      <xdr:rowOff>161925</xdr:rowOff>
    </xdr:to>
    <xdr:cxnSp macro="">
      <xdr:nvCxnSpPr>
        <xdr:cNvPr id="80" name="直線コネクタ 79"/>
        <xdr:cNvCxnSpPr/>
      </xdr:nvCxnSpPr>
      <xdr:spPr>
        <a:xfrm>
          <a:off x="2019300" y="64757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53975</xdr:rowOff>
    </xdr:from>
    <xdr:to xmlns:xdr="http://schemas.openxmlformats.org/drawingml/2006/spreadsheetDrawing">
      <xdr:col>6</xdr:col>
      <xdr:colOff>38100</xdr:colOff>
      <xdr:row>37</xdr:row>
      <xdr:rowOff>155575</xdr:rowOff>
    </xdr:to>
    <xdr:sp macro="" textlink="">
      <xdr:nvSpPr>
        <xdr:cNvPr id="81" name="楕円 80"/>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104775</xdr:rowOff>
    </xdr:from>
    <xdr:to xmlns:xdr="http://schemas.openxmlformats.org/drawingml/2006/spreadsheetDrawing">
      <xdr:col>10</xdr:col>
      <xdr:colOff>114300</xdr:colOff>
      <xdr:row>37</xdr:row>
      <xdr:rowOff>132080</xdr:rowOff>
    </xdr:to>
    <xdr:cxnSp macro="">
      <xdr:nvCxnSpPr>
        <xdr:cNvPr id="82" name="直線コネクタ 81"/>
        <xdr:cNvCxnSpPr/>
      </xdr:nvCxnSpPr>
      <xdr:spPr>
        <a:xfrm>
          <a:off x="1130300" y="6448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167640</xdr:rowOff>
    </xdr:from>
    <xdr:ext cx="405130" cy="255905"/>
    <xdr:sp macro="" textlink="">
      <xdr:nvSpPr>
        <xdr:cNvPr id="83" name="n_1aveValue【道路】&#10;有形固定資産減価償却率"/>
        <xdr:cNvSpPr txBox="1"/>
      </xdr:nvSpPr>
      <xdr:spPr>
        <a:xfrm>
          <a:off x="3582035" y="66827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132080</xdr:rowOff>
    </xdr:from>
    <xdr:ext cx="401955" cy="255905"/>
    <xdr:sp macro="" textlink="">
      <xdr:nvSpPr>
        <xdr:cNvPr id="84" name="n_2aveValue【道路】&#10;有形固定資産減価償却率"/>
        <xdr:cNvSpPr txBox="1"/>
      </xdr:nvSpPr>
      <xdr:spPr>
        <a:xfrm>
          <a:off x="2705735" y="66471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63500</xdr:rowOff>
    </xdr:from>
    <xdr:ext cx="401955" cy="255905"/>
    <xdr:sp macro="" textlink="">
      <xdr:nvSpPr>
        <xdr:cNvPr id="85" name="n_3aveValue【道路】&#10;有形固定資産減価償却率"/>
        <xdr:cNvSpPr txBox="1"/>
      </xdr:nvSpPr>
      <xdr:spPr>
        <a:xfrm>
          <a:off x="1816735" y="65786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36195</xdr:rowOff>
    </xdr:from>
    <xdr:ext cx="401955" cy="259080"/>
    <xdr:sp macro="" textlink="">
      <xdr:nvSpPr>
        <xdr:cNvPr id="86" name="n_4aveValue【道路】&#10;有形固定資産減価償却率"/>
        <xdr:cNvSpPr txBox="1"/>
      </xdr:nvSpPr>
      <xdr:spPr>
        <a:xfrm>
          <a:off x="927735" y="6551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84455</xdr:rowOff>
    </xdr:from>
    <xdr:ext cx="405130" cy="259080"/>
    <xdr:sp macro="" textlink="">
      <xdr:nvSpPr>
        <xdr:cNvPr id="87" name="n_1mainValue【道路】&#10;有形固定資産減価償却率"/>
        <xdr:cNvSpPr txBox="1"/>
      </xdr:nvSpPr>
      <xdr:spPr>
        <a:xfrm>
          <a:off x="3582035" y="625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57785</xdr:rowOff>
    </xdr:from>
    <xdr:ext cx="401955" cy="259080"/>
    <xdr:sp macro="" textlink="">
      <xdr:nvSpPr>
        <xdr:cNvPr id="88" name="n_2mainValue【道路】&#10;有形固定資産減価償却率"/>
        <xdr:cNvSpPr txBox="1"/>
      </xdr:nvSpPr>
      <xdr:spPr>
        <a:xfrm>
          <a:off x="2705735" y="62299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27305</xdr:rowOff>
    </xdr:from>
    <xdr:ext cx="401955" cy="259080"/>
    <xdr:sp macro="" textlink="">
      <xdr:nvSpPr>
        <xdr:cNvPr id="89" name="n_3mainValue【道路】&#10;有形固定資産減価償却率"/>
        <xdr:cNvSpPr txBox="1"/>
      </xdr:nvSpPr>
      <xdr:spPr>
        <a:xfrm>
          <a:off x="1816735" y="6199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635</xdr:rowOff>
    </xdr:from>
    <xdr:ext cx="401955" cy="259080"/>
    <xdr:sp macro="" textlink="">
      <xdr:nvSpPr>
        <xdr:cNvPr id="90" name="n_4mainValue【道路】&#10;有形固定資産減価償却率"/>
        <xdr:cNvSpPr txBox="1"/>
      </xdr:nvSpPr>
      <xdr:spPr>
        <a:xfrm>
          <a:off x="927735" y="61728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9" name="テキスト ボックス 98"/>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2" name="テキスト ボックス 101"/>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2455" cy="255905"/>
    <xdr:sp macro="" textlink="">
      <xdr:nvSpPr>
        <xdr:cNvPr id="104" name="テキスト ボックス 103"/>
        <xdr:cNvSpPr txBox="1"/>
      </xdr:nvSpPr>
      <xdr:spPr>
        <a:xfrm>
          <a:off x="6008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2455" cy="259080"/>
    <xdr:sp macro="" textlink="">
      <xdr:nvSpPr>
        <xdr:cNvPr id="106" name="テキスト ボックス 105"/>
        <xdr:cNvSpPr txBox="1"/>
      </xdr:nvSpPr>
      <xdr:spPr>
        <a:xfrm>
          <a:off x="6008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2455" cy="259080"/>
    <xdr:sp macro="" textlink="">
      <xdr:nvSpPr>
        <xdr:cNvPr id="108" name="テキスト ボックス 107"/>
        <xdr:cNvSpPr txBox="1"/>
      </xdr:nvSpPr>
      <xdr:spPr>
        <a:xfrm>
          <a:off x="6008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2625" cy="255905"/>
    <xdr:sp macro="" textlink="">
      <xdr:nvSpPr>
        <xdr:cNvPr id="110" name="テキスト ボックス 109"/>
        <xdr:cNvSpPr txBox="1"/>
      </xdr:nvSpPr>
      <xdr:spPr>
        <a:xfrm>
          <a:off x="5918200" y="557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2625" cy="259080"/>
    <xdr:sp macro="" textlink="">
      <xdr:nvSpPr>
        <xdr:cNvPr id="112" name="テキスト ボックス 111"/>
        <xdr:cNvSpPr txBox="1"/>
      </xdr:nvSpPr>
      <xdr:spPr>
        <a:xfrm>
          <a:off x="5918200" y="519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31115</xdr:rowOff>
    </xdr:from>
    <xdr:to xmlns:xdr="http://schemas.openxmlformats.org/drawingml/2006/spreadsheetDrawing">
      <xdr:col>54</xdr:col>
      <xdr:colOff>189865</xdr:colOff>
      <xdr:row>42</xdr:row>
      <xdr:rowOff>12700</xdr:rowOff>
    </xdr:to>
    <xdr:cxnSp macro="">
      <xdr:nvCxnSpPr>
        <xdr:cNvPr id="114" name="直線コネクタ 113"/>
        <xdr:cNvCxnSpPr/>
      </xdr:nvCxnSpPr>
      <xdr:spPr>
        <a:xfrm flipV="1">
          <a:off x="10476865" y="5860415"/>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534670" cy="259080"/>
    <xdr:sp macro="" textlink="">
      <xdr:nvSpPr>
        <xdr:cNvPr id="115" name="【道路】&#10;一人当たり延長最小値テキスト"/>
        <xdr:cNvSpPr txBox="1"/>
      </xdr:nvSpPr>
      <xdr:spPr>
        <a:xfrm>
          <a:off x="10515600" y="721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6" name="直線コネクタ 115"/>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149225</xdr:rowOff>
    </xdr:from>
    <xdr:ext cx="690245" cy="259080"/>
    <xdr:sp macro="" textlink="">
      <xdr:nvSpPr>
        <xdr:cNvPr id="117" name="【道路】&#10;一人当たり延長最大値テキスト"/>
        <xdr:cNvSpPr txBox="1"/>
      </xdr:nvSpPr>
      <xdr:spPr>
        <a:xfrm>
          <a:off x="10515600" y="56356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1,085.381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31115</xdr:rowOff>
    </xdr:from>
    <xdr:to xmlns:xdr="http://schemas.openxmlformats.org/drawingml/2006/spreadsheetDrawing">
      <xdr:col>55</xdr:col>
      <xdr:colOff>88900</xdr:colOff>
      <xdr:row>34</xdr:row>
      <xdr:rowOff>31115</xdr:rowOff>
    </xdr:to>
    <xdr:cxnSp macro="">
      <xdr:nvCxnSpPr>
        <xdr:cNvPr id="118" name="直線コネクタ 117"/>
        <xdr:cNvCxnSpPr/>
      </xdr:nvCxnSpPr>
      <xdr:spPr>
        <a:xfrm>
          <a:off x="10388600" y="586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36830</xdr:rowOff>
    </xdr:from>
    <xdr:ext cx="534670" cy="259080"/>
    <xdr:sp macro="" textlink="">
      <xdr:nvSpPr>
        <xdr:cNvPr id="119" name="【道路】&#10;一人当たり延長平均値テキスト"/>
        <xdr:cNvSpPr txBox="1"/>
      </xdr:nvSpPr>
      <xdr:spPr>
        <a:xfrm>
          <a:off x="10515600" y="7066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58420</xdr:rowOff>
    </xdr:from>
    <xdr:to xmlns:xdr="http://schemas.openxmlformats.org/drawingml/2006/spreadsheetDrawing">
      <xdr:col>55</xdr:col>
      <xdr:colOff>50800</xdr:colOff>
      <xdr:row>41</xdr:row>
      <xdr:rowOff>160020</xdr:rowOff>
    </xdr:to>
    <xdr:sp macro="" textlink="">
      <xdr:nvSpPr>
        <xdr:cNvPr id="120" name="フローチャート: 判断 119"/>
        <xdr:cNvSpPr/>
      </xdr:nvSpPr>
      <xdr:spPr>
        <a:xfrm>
          <a:off x="10426700" y="708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56515</xdr:rowOff>
    </xdr:from>
    <xdr:to xmlns:xdr="http://schemas.openxmlformats.org/drawingml/2006/spreadsheetDrawing">
      <xdr:col>50</xdr:col>
      <xdr:colOff>165100</xdr:colOff>
      <xdr:row>41</xdr:row>
      <xdr:rowOff>158115</xdr:rowOff>
    </xdr:to>
    <xdr:sp macro="" textlink="">
      <xdr:nvSpPr>
        <xdr:cNvPr id="121" name="フローチャート: 判断 120"/>
        <xdr:cNvSpPr/>
      </xdr:nvSpPr>
      <xdr:spPr>
        <a:xfrm>
          <a:off x="9588500" y="708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86995</xdr:rowOff>
    </xdr:from>
    <xdr:to xmlns:xdr="http://schemas.openxmlformats.org/drawingml/2006/spreadsheetDrawing">
      <xdr:col>46</xdr:col>
      <xdr:colOff>38100</xdr:colOff>
      <xdr:row>42</xdr:row>
      <xdr:rowOff>17780</xdr:rowOff>
    </xdr:to>
    <xdr:sp macro="" textlink="">
      <xdr:nvSpPr>
        <xdr:cNvPr id="122" name="フローチャート: 判断 121"/>
        <xdr:cNvSpPr/>
      </xdr:nvSpPr>
      <xdr:spPr>
        <a:xfrm>
          <a:off x="8699500" y="7116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81280</xdr:rowOff>
    </xdr:from>
    <xdr:to xmlns:xdr="http://schemas.openxmlformats.org/drawingml/2006/spreadsheetDrawing">
      <xdr:col>41</xdr:col>
      <xdr:colOff>101600</xdr:colOff>
      <xdr:row>42</xdr:row>
      <xdr:rowOff>11430</xdr:rowOff>
    </xdr:to>
    <xdr:sp macro="" textlink="">
      <xdr:nvSpPr>
        <xdr:cNvPr id="123" name="フローチャート: 判断 122"/>
        <xdr:cNvSpPr/>
      </xdr:nvSpPr>
      <xdr:spPr>
        <a:xfrm>
          <a:off x="7810500" y="711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66675</xdr:rowOff>
    </xdr:from>
    <xdr:to xmlns:xdr="http://schemas.openxmlformats.org/drawingml/2006/spreadsheetDrawing">
      <xdr:col>36</xdr:col>
      <xdr:colOff>165100</xdr:colOff>
      <xdr:row>41</xdr:row>
      <xdr:rowOff>168275</xdr:rowOff>
    </xdr:to>
    <xdr:sp macro="" textlink="">
      <xdr:nvSpPr>
        <xdr:cNvPr id="124" name="フローチャート: 判断 123"/>
        <xdr:cNvSpPr/>
      </xdr:nvSpPr>
      <xdr:spPr>
        <a:xfrm>
          <a:off x="6921500" y="70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45085</xdr:rowOff>
    </xdr:from>
    <xdr:to xmlns:xdr="http://schemas.openxmlformats.org/drawingml/2006/spreadsheetDrawing">
      <xdr:col>55</xdr:col>
      <xdr:colOff>50800</xdr:colOff>
      <xdr:row>41</xdr:row>
      <xdr:rowOff>146685</xdr:rowOff>
    </xdr:to>
    <xdr:sp macro="" textlink="">
      <xdr:nvSpPr>
        <xdr:cNvPr id="130" name="楕円 129"/>
        <xdr:cNvSpPr/>
      </xdr:nvSpPr>
      <xdr:spPr>
        <a:xfrm>
          <a:off x="10426700" y="70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4445</xdr:rowOff>
    </xdr:from>
    <xdr:ext cx="534670" cy="259080"/>
    <xdr:sp macro="" textlink="">
      <xdr:nvSpPr>
        <xdr:cNvPr id="131" name="【道路】&#10;一人当たり延長該当値テキスト"/>
        <xdr:cNvSpPr txBox="1"/>
      </xdr:nvSpPr>
      <xdr:spPr>
        <a:xfrm>
          <a:off x="10515600" y="6862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46990</xdr:rowOff>
    </xdr:from>
    <xdr:to xmlns:xdr="http://schemas.openxmlformats.org/drawingml/2006/spreadsheetDrawing">
      <xdr:col>50</xdr:col>
      <xdr:colOff>165100</xdr:colOff>
      <xdr:row>41</xdr:row>
      <xdr:rowOff>148590</xdr:rowOff>
    </xdr:to>
    <xdr:sp macro="" textlink="">
      <xdr:nvSpPr>
        <xdr:cNvPr id="132" name="楕円 131"/>
        <xdr:cNvSpPr/>
      </xdr:nvSpPr>
      <xdr:spPr>
        <a:xfrm>
          <a:off x="9588500" y="70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95885</xdr:rowOff>
    </xdr:from>
    <xdr:to xmlns:xdr="http://schemas.openxmlformats.org/drawingml/2006/spreadsheetDrawing">
      <xdr:col>55</xdr:col>
      <xdr:colOff>0</xdr:colOff>
      <xdr:row>41</xdr:row>
      <xdr:rowOff>97790</xdr:rowOff>
    </xdr:to>
    <xdr:cxnSp macro="">
      <xdr:nvCxnSpPr>
        <xdr:cNvPr id="133" name="直線コネクタ 132"/>
        <xdr:cNvCxnSpPr/>
      </xdr:nvCxnSpPr>
      <xdr:spPr>
        <a:xfrm flipV="1">
          <a:off x="9639300" y="71253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71755</xdr:rowOff>
    </xdr:from>
    <xdr:to xmlns:xdr="http://schemas.openxmlformats.org/drawingml/2006/spreadsheetDrawing">
      <xdr:col>46</xdr:col>
      <xdr:colOff>38100</xdr:colOff>
      <xdr:row>42</xdr:row>
      <xdr:rowOff>1905</xdr:rowOff>
    </xdr:to>
    <xdr:sp macro="" textlink="">
      <xdr:nvSpPr>
        <xdr:cNvPr id="134" name="楕円 133"/>
        <xdr:cNvSpPr/>
      </xdr:nvSpPr>
      <xdr:spPr>
        <a:xfrm>
          <a:off x="8699500" y="71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97790</xdr:rowOff>
    </xdr:from>
    <xdr:to xmlns:xdr="http://schemas.openxmlformats.org/drawingml/2006/spreadsheetDrawing">
      <xdr:col>50</xdr:col>
      <xdr:colOff>114300</xdr:colOff>
      <xdr:row>41</xdr:row>
      <xdr:rowOff>122555</xdr:rowOff>
    </xdr:to>
    <xdr:cxnSp macro="">
      <xdr:nvCxnSpPr>
        <xdr:cNvPr id="135" name="直線コネクタ 134"/>
        <xdr:cNvCxnSpPr/>
      </xdr:nvCxnSpPr>
      <xdr:spPr>
        <a:xfrm flipV="1">
          <a:off x="8750300" y="71272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138430</xdr:rowOff>
    </xdr:from>
    <xdr:to xmlns:xdr="http://schemas.openxmlformats.org/drawingml/2006/spreadsheetDrawing">
      <xdr:col>41</xdr:col>
      <xdr:colOff>101600</xdr:colOff>
      <xdr:row>41</xdr:row>
      <xdr:rowOff>68580</xdr:rowOff>
    </xdr:to>
    <xdr:sp macro="" textlink="">
      <xdr:nvSpPr>
        <xdr:cNvPr id="136" name="楕円 135"/>
        <xdr:cNvSpPr/>
      </xdr:nvSpPr>
      <xdr:spPr>
        <a:xfrm>
          <a:off x="7810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17780</xdr:rowOff>
    </xdr:from>
    <xdr:to xmlns:xdr="http://schemas.openxmlformats.org/drawingml/2006/spreadsheetDrawing">
      <xdr:col>45</xdr:col>
      <xdr:colOff>177800</xdr:colOff>
      <xdr:row>41</xdr:row>
      <xdr:rowOff>122555</xdr:rowOff>
    </xdr:to>
    <xdr:cxnSp macro="">
      <xdr:nvCxnSpPr>
        <xdr:cNvPr id="137" name="直線コネクタ 136"/>
        <xdr:cNvCxnSpPr/>
      </xdr:nvCxnSpPr>
      <xdr:spPr>
        <a:xfrm>
          <a:off x="7861300" y="704723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141605</xdr:rowOff>
    </xdr:from>
    <xdr:to xmlns:xdr="http://schemas.openxmlformats.org/drawingml/2006/spreadsheetDrawing">
      <xdr:col>36</xdr:col>
      <xdr:colOff>165100</xdr:colOff>
      <xdr:row>41</xdr:row>
      <xdr:rowOff>71755</xdr:rowOff>
    </xdr:to>
    <xdr:sp macro="" textlink="">
      <xdr:nvSpPr>
        <xdr:cNvPr id="138" name="楕円 137"/>
        <xdr:cNvSpPr/>
      </xdr:nvSpPr>
      <xdr:spPr>
        <a:xfrm>
          <a:off x="6921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17780</xdr:rowOff>
    </xdr:from>
    <xdr:to xmlns:xdr="http://schemas.openxmlformats.org/drawingml/2006/spreadsheetDrawing">
      <xdr:col>41</xdr:col>
      <xdr:colOff>50800</xdr:colOff>
      <xdr:row>41</xdr:row>
      <xdr:rowOff>20955</xdr:rowOff>
    </xdr:to>
    <xdr:cxnSp macro="">
      <xdr:nvCxnSpPr>
        <xdr:cNvPr id="139" name="直線コネクタ 138"/>
        <xdr:cNvCxnSpPr/>
      </xdr:nvCxnSpPr>
      <xdr:spPr>
        <a:xfrm flipV="1">
          <a:off x="6972300" y="70472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149225</xdr:rowOff>
    </xdr:from>
    <xdr:ext cx="534670" cy="259080"/>
    <xdr:sp macro="" textlink="">
      <xdr:nvSpPr>
        <xdr:cNvPr id="140" name="n_1aveValue【道路】&#10;一人当たり延長"/>
        <xdr:cNvSpPr txBox="1"/>
      </xdr:nvSpPr>
      <xdr:spPr>
        <a:xfrm>
          <a:off x="9359265" y="7178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8255</xdr:rowOff>
    </xdr:from>
    <xdr:ext cx="531495" cy="255905"/>
    <xdr:sp macro="" textlink="">
      <xdr:nvSpPr>
        <xdr:cNvPr id="141" name="n_2aveValue【道路】&#10;一人当たり延長"/>
        <xdr:cNvSpPr txBox="1"/>
      </xdr:nvSpPr>
      <xdr:spPr>
        <a:xfrm>
          <a:off x="8482965" y="7209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2540</xdr:rowOff>
    </xdr:from>
    <xdr:ext cx="531495" cy="259080"/>
    <xdr:sp macro="" textlink="">
      <xdr:nvSpPr>
        <xdr:cNvPr id="142" name="n_3aveValue【道路】&#10;一人当たり延長"/>
        <xdr:cNvSpPr txBox="1"/>
      </xdr:nvSpPr>
      <xdr:spPr>
        <a:xfrm>
          <a:off x="7593965" y="7203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159385</xdr:rowOff>
    </xdr:from>
    <xdr:ext cx="531495" cy="258445"/>
    <xdr:sp macro="" textlink="">
      <xdr:nvSpPr>
        <xdr:cNvPr id="143" name="n_4aveValue【道路】&#10;一人当たり延長"/>
        <xdr:cNvSpPr txBox="1"/>
      </xdr:nvSpPr>
      <xdr:spPr>
        <a:xfrm>
          <a:off x="6704965" y="71888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165100</xdr:rowOff>
    </xdr:from>
    <xdr:ext cx="534670" cy="259080"/>
    <xdr:sp macro="" textlink="">
      <xdr:nvSpPr>
        <xdr:cNvPr id="144" name="n_1mainValue【道路】&#10;一人当たり延長"/>
        <xdr:cNvSpPr txBox="1"/>
      </xdr:nvSpPr>
      <xdr:spPr>
        <a:xfrm>
          <a:off x="9359265" y="685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18415</xdr:rowOff>
    </xdr:from>
    <xdr:ext cx="531495" cy="255905"/>
    <xdr:sp macro="" textlink="">
      <xdr:nvSpPr>
        <xdr:cNvPr id="145" name="n_2mainValue【道路】&#10;一人当たり延長"/>
        <xdr:cNvSpPr txBox="1"/>
      </xdr:nvSpPr>
      <xdr:spPr>
        <a:xfrm>
          <a:off x="8482965" y="6876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39</xdr:row>
      <xdr:rowOff>85090</xdr:rowOff>
    </xdr:from>
    <xdr:ext cx="595630" cy="259080"/>
    <xdr:sp macro="" textlink="">
      <xdr:nvSpPr>
        <xdr:cNvPr id="146" name="n_3mainValue【道路】&#10;一人当たり延長"/>
        <xdr:cNvSpPr txBox="1"/>
      </xdr:nvSpPr>
      <xdr:spPr>
        <a:xfrm>
          <a:off x="7561580" y="6771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39</xdr:row>
      <xdr:rowOff>88265</xdr:rowOff>
    </xdr:from>
    <xdr:ext cx="595630" cy="255905"/>
    <xdr:sp macro="" textlink="">
      <xdr:nvSpPr>
        <xdr:cNvPr id="147" name="n_4mainValue【道路】&#10;一人当たり延長"/>
        <xdr:cNvSpPr txBox="1"/>
      </xdr:nvSpPr>
      <xdr:spPr>
        <a:xfrm>
          <a:off x="6672580" y="67748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6" name="テキスト ボックス 155"/>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8" name="テキスト ボックス 157"/>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60" name="テキスト ボックス 159"/>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4" name="テキスト ボックス 163"/>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8" name="テキスト ボックス 167"/>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70" name="テキスト ボックス 169"/>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128905</xdr:rowOff>
    </xdr:from>
    <xdr:to xmlns:xdr="http://schemas.openxmlformats.org/drawingml/2006/spreadsheetDrawing">
      <xdr:col>24</xdr:col>
      <xdr:colOff>62865</xdr:colOff>
      <xdr:row>64</xdr:row>
      <xdr:rowOff>65405</xdr:rowOff>
    </xdr:to>
    <xdr:cxnSp macro="">
      <xdr:nvCxnSpPr>
        <xdr:cNvPr id="173" name="直線コネクタ 172"/>
        <xdr:cNvCxnSpPr/>
      </xdr:nvCxnSpPr>
      <xdr:spPr>
        <a:xfrm flipV="1">
          <a:off x="4634865" y="955865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69215</xdr:rowOff>
    </xdr:from>
    <xdr:ext cx="405130" cy="259080"/>
    <xdr:sp macro="" textlink="">
      <xdr:nvSpPr>
        <xdr:cNvPr id="174" name="【橋りょう・トンネル】&#10;有形固定資産減価償却率最小値テキスト"/>
        <xdr:cNvSpPr txBox="1"/>
      </xdr:nvSpPr>
      <xdr:spPr>
        <a:xfrm>
          <a:off x="4673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65405</xdr:rowOff>
    </xdr:from>
    <xdr:to xmlns:xdr="http://schemas.openxmlformats.org/drawingml/2006/spreadsheetDrawing">
      <xdr:col>24</xdr:col>
      <xdr:colOff>152400</xdr:colOff>
      <xdr:row>64</xdr:row>
      <xdr:rowOff>65405</xdr:rowOff>
    </xdr:to>
    <xdr:cxnSp macro="">
      <xdr:nvCxnSpPr>
        <xdr:cNvPr id="175" name="直線コネクタ 174"/>
        <xdr:cNvCxnSpPr/>
      </xdr:nvCxnSpPr>
      <xdr:spPr>
        <a:xfrm>
          <a:off x="4546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75565</xdr:rowOff>
    </xdr:from>
    <xdr:ext cx="340360" cy="255905"/>
    <xdr:sp macro="" textlink="">
      <xdr:nvSpPr>
        <xdr:cNvPr id="176" name="【橋りょう・トンネル】&#10;有形固定資産減価償却率最大値テキスト"/>
        <xdr:cNvSpPr txBox="1"/>
      </xdr:nvSpPr>
      <xdr:spPr>
        <a:xfrm>
          <a:off x="4673600" y="933386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128905</xdr:rowOff>
    </xdr:from>
    <xdr:to xmlns:xdr="http://schemas.openxmlformats.org/drawingml/2006/spreadsheetDrawing">
      <xdr:col>24</xdr:col>
      <xdr:colOff>152400</xdr:colOff>
      <xdr:row>55</xdr:row>
      <xdr:rowOff>128905</xdr:rowOff>
    </xdr:to>
    <xdr:cxnSp macro="">
      <xdr:nvCxnSpPr>
        <xdr:cNvPr id="177" name="直線コネクタ 176"/>
        <xdr:cNvCxnSpPr/>
      </xdr:nvCxnSpPr>
      <xdr:spPr>
        <a:xfrm>
          <a:off x="4546600" y="955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125730</xdr:rowOff>
    </xdr:from>
    <xdr:ext cx="405130" cy="259080"/>
    <xdr:sp macro="" textlink="">
      <xdr:nvSpPr>
        <xdr:cNvPr id="178" name="【橋りょう・トンネル】&#10;有形固定資産減価償却率平均値テキスト"/>
        <xdr:cNvSpPr txBox="1"/>
      </xdr:nvSpPr>
      <xdr:spPr>
        <a:xfrm>
          <a:off x="4673600" y="1024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102870</xdr:rowOff>
    </xdr:from>
    <xdr:to xmlns:xdr="http://schemas.openxmlformats.org/drawingml/2006/spreadsheetDrawing">
      <xdr:col>24</xdr:col>
      <xdr:colOff>114300</xdr:colOff>
      <xdr:row>61</xdr:row>
      <xdr:rowOff>33020</xdr:rowOff>
    </xdr:to>
    <xdr:sp macro="" textlink="">
      <xdr:nvSpPr>
        <xdr:cNvPr id="179" name="フローチャート: 判断 178"/>
        <xdr:cNvSpPr/>
      </xdr:nvSpPr>
      <xdr:spPr>
        <a:xfrm>
          <a:off x="45847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99695</xdr:rowOff>
    </xdr:from>
    <xdr:to xmlns:xdr="http://schemas.openxmlformats.org/drawingml/2006/spreadsheetDrawing">
      <xdr:col>20</xdr:col>
      <xdr:colOff>38100</xdr:colOff>
      <xdr:row>61</xdr:row>
      <xdr:rowOff>29845</xdr:rowOff>
    </xdr:to>
    <xdr:sp macro="" textlink="">
      <xdr:nvSpPr>
        <xdr:cNvPr id="180" name="フローチャート: 判断 179"/>
        <xdr:cNvSpPr/>
      </xdr:nvSpPr>
      <xdr:spPr>
        <a:xfrm>
          <a:off x="3746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111125</xdr:rowOff>
    </xdr:from>
    <xdr:to xmlns:xdr="http://schemas.openxmlformats.org/drawingml/2006/spreadsheetDrawing">
      <xdr:col>15</xdr:col>
      <xdr:colOff>101600</xdr:colOff>
      <xdr:row>61</xdr:row>
      <xdr:rowOff>41275</xdr:rowOff>
    </xdr:to>
    <xdr:sp macro="" textlink="">
      <xdr:nvSpPr>
        <xdr:cNvPr id="181" name="フローチャート: 判断 1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71755</xdr:rowOff>
    </xdr:from>
    <xdr:to xmlns:xdr="http://schemas.openxmlformats.org/drawingml/2006/spreadsheetDrawing">
      <xdr:col>10</xdr:col>
      <xdr:colOff>165100</xdr:colOff>
      <xdr:row>61</xdr:row>
      <xdr:rowOff>1905</xdr:rowOff>
    </xdr:to>
    <xdr:sp macro="" textlink="">
      <xdr:nvSpPr>
        <xdr:cNvPr id="182" name="フローチャート: 判断 181"/>
        <xdr:cNvSpPr/>
      </xdr:nvSpPr>
      <xdr:spPr>
        <a:xfrm>
          <a:off x="1968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37465</xdr:rowOff>
    </xdr:from>
    <xdr:to xmlns:xdr="http://schemas.openxmlformats.org/drawingml/2006/spreadsheetDrawing">
      <xdr:col>6</xdr:col>
      <xdr:colOff>38100</xdr:colOff>
      <xdr:row>60</xdr:row>
      <xdr:rowOff>139065</xdr:rowOff>
    </xdr:to>
    <xdr:sp macro="" textlink="">
      <xdr:nvSpPr>
        <xdr:cNvPr id="183" name="フローチャート: 判断 182"/>
        <xdr:cNvSpPr/>
      </xdr:nvSpPr>
      <xdr:spPr>
        <a:xfrm>
          <a:off x="1079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4" name="テキスト ボックス 183"/>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5" name="テキスト ボックス 184"/>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6" name="テキスト ボックス 185"/>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7" name="テキスト ボックス 186"/>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8" name="テキスト ボックス 187"/>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128905</xdr:rowOff>
    </xdr:from>
    <xdr:to xmlns:xdr="http://schemas.openxmlformats.org/drawingml/2006/spreadsheetDrawing">
      <xdr:col>24</xdr:col>
      <xdr:colOff>114300</xdr:colOff>
      <xdr:row>62</xdr:row>
      <xdr:rowOff>59055</xdr:rowOff>
    </xdr:to>
    <xdr:sp macro="" textlink="">
      <xdr:nvSpPr>
        <xdr:cNvPr id="189" name="楕円 188"/>
        <xdr:cNvSpPr/>
      </xdr:nvSpPr>
      <xdr:spPr>
        <a:xfrm>
          <a:off x="45847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107315</xdr:rowOff>
    </xdr:from>
    <xdr:ext cx="405130" cy="259080"/>
    <xdr:sp macro="" textlink="">
      <xdr:nvSpPr>
        <xdr:cNvPr id="190" name="【橋りょう・トンネル】&#10;有形固定資産減価償却率該当値テキスト"/>
        <xdr:cNvSpPr txBox="1"/>
      </xdr:nvSpPr>
      <xdr:spPr>
        <a:xfrm>
          <a:off x="4673600" y="10565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118745</xdr:rowOff>
    </xdr:from>
    <xdr:to xmlns:xdr="http://schemas.openxmlformats.org/drawingml/2006/spreadsheetDrawing">
      <xdr:col>20</xdr:col>
      <xdr:colOff>38100</xdr:colOff>
      <xdr:row>62</xdr:row>
      <xdr:rowOff>48895</xdr:rowOff>
    </xdr:to>
    <xdr:sp macro="" textlink="">
      <xdr:nvSpPr>
        <xdr:cNvPr id="191" name="楕円 190"/>
        <xdr:cNvSpPr/>
      </xdr:nvSpPr>
      <xdr:spPr>
        <a:xfrm>
          <a:off x="3746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169545</xdr:rowOff>
    </xdr:from>
    <xdr:to xmlns:xdr="http://schemas.openxmlformats.org/drawingml/2006/spreadsheetDrawing">
      <xdr:col>24</xdr:col>
      <xdr:colOff>63500</xdr:colOff>
      <xdr:row>62</xdr:row>
      <xdr:rowOff>8255</xdr:rowOff>
    </xdr:to>
    <xdr:cxnSp macro="">
      <xdr:nvCxnSpPr>
        <xdr:cNvPr id="192" name="直線コネクタ 191"/>
        <xdr:cNvCxnSpPr/>
      </xdr:nvCxnSpPr>
      <xdr:spPr>
        <a:xfrm>
          <a:off x="3797300" y="106279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102870</xdr:rowOff>
    </xdr:from>
    <xdr:to xmlns:xdr="http://schemas.openxmlformats.org/drawingml/2006/spreadsheetDrawing">
      <xdr:col>15</xdr:col>
      <xdr:colOff>101600</xdr:colOff>
      <xdr:row>62</xdr:row>
      <xdr:rowOff>33020</xdr:rowOff>
    </xdr:to>
    <xdr:sp macro="" textlink="">
      <xdr:nvSpPr>
        <xdr:cNvPr id="193" name="楕円 192"/>
        <xdr:cNvSpPr/>
      </xdr:nvSpPr>
      <xdr:spPr>
        <a:xfrm>
          <a:off x="2857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153670</xdr:rowOff>
    </xdr:from>
    <xdr:to xmlns:xdr="http://schemas.openxmlformats.org/drawingml/2006/spreadsheetDrawing">
      <xdr:col>19</xdr:col>
      <xdr:colOff>177800</xdr:colOff>
      <xdr:row>61</xdr:row>
      <xdr:rowOff>169545</xdr:rowOff>
    </xdr:to>
    <xdr:cxnSp macro="">
      <xdr:nvCxnSpPr>
        <xdr:cNvPr id="194" name="直線コネクタ 193"/>
        <xdr:cNvCxnSpPr/>
      </xdr:nvCxnSpPr>
      <xdr:spPr>
        <a:xfrm>
          <a:off x="2908300" y="106121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86360</xdr:rowOff>
    </xdr:from>
    <xdr:to xmlns:xdr="http://schemas.openxmlformats.org/drawingml/2006/spreadsheetDrawing">
      <xdr:col>10</xdr:col>
      <xdr:colOff>165100</xdr:colOff>
      <xdr:row>62</xdr:row>
      <xdr:rowOff>16510</xdr:rowOff>
    </xdr:to>
    <xdr:sp macro="" textlink="">
      <xdr:nvSpPr>
        <xdr:cNvPr id="195" name="楕円 194"/>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137160</xdr:rowOff>
    </xdr:from>
    <xdr:to xmlns:xdr="http://schemas.openxmlformats.org/drawingml/2006/spreadsheetDrawing">
      <xdr:col>15</xdr:col>
      <xdr:colOff>50800</xdr:colOff>
      <xdr:row>61</xdr:row>
      <xdr:rowOff>153670</xdr:rowOff>
    </xdr:to>
    <xdr:cxnSp macro="">
      <xdr:nvCxnSpPr>
        <xdr:cNvPr id="196" name="直線コネクタ 195"/>
        <xdr:cNvCxnSpPr/>
      </xdr:nvCxnSpPr>
      <xdr:spPr>
        <a:xfrm>
          <a:off x="2019300" y="10595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65405</xdr:rowOff>
    </xdr:from>
    <xdr:to xmlns:xdr="http://schemas.openxmlformats.org/drawingml/2006/spreadsheetDrawing">
      <xdr:col>6</xdr:col>
      <xdr:colOff>38100</xdr:colOff>
      <xdr:row>61</xdr:row>
      <xdr:rowOff>167005</xdr:rowOff>
    </xdr:to>
    <xdr:sp macro="" textlink="">
      <xdr:nvSpPr>
        <xdr:cNvPr id="197" name="楕円 196"/>
        <xdr:cNvSpPr/>
      </xdr:nvSpPr>
      <xdr:spPr>
        <a:xfrm>
          <a:off x="107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116205</xdr:rowOff>
    </xdr:from>
    <xdr:to xmlns:xdr="http://schemas.openxmlformats.org/drawingml/2006/spreadsheetDrawing">
      <xdr:col>10</xdr:col>
      <xdr:colOff>114300</xdr:colOff>
      <xdr:row>61</xdr:row>
      <xdr:rowOff>137160</xdr:rowOff>
    </xdr:to>
    <xdr:cxnSp macro="">
      <xdr:nvCxnSpPr>
        <xdr:cNvPr id="198" name="直線コネクタ 197"/>
        <xdr:cNvCxnSpPr/>
      </xdr:nvCxnSpPr>
      <xdr:spPr>
        <a:xfrm>
          <a:off x="1130300" y="105746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46355</xdr:rowOff>
    </xdr:from>
    <xdr:ext cx="405130" cy="259080"/>
    <xdr:sp macro="" textlink="">
      <xdr:nvSpPr>
        <xdr:cNvPr id="199" name="n_1aveValue【橋りょう・トンネル】&#10;有形固定資産減価償却率"/>
        <xdr:cNvSpPr txBox="1"/>
      </xdr:nvSpPr>
      <xdr:spPr>
        <a:xfrm>
          <a:off x="3582035" y="10161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57785</xdr:rowOff>
    </xdr:from>
    <xdr:ext cx="401955" cy="259080"/>
    <xdr:sp macro="" textlink="">
      <xdr:nvSpPr>
        <xdr:cNvPr id="200" name="n_2aveValue【橋りょう・トンネル】&#10;有形固定資産減価償却率"/>
        <xdr:cNvSpPr txBox="1"/>
      </xdr:nvSpPr>
      <xdr:spPr>
        <a:xfrm>
          <a:off x="2705735" y="101733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18415</xdr:rowOff>
    </xdr:from>
    <xdr:ext cx="401955" cy="255905"/>
    <xdr:sp macro="" textlink="">
      <xdr:nvSpPr>
        <xdr:cNvPr id="201" name="n_3aveValue【橋りょう・トンネル】&#10;有形固定資産減価償却率"/>
        <xdr:cNvSpPr txBox="1"/>
      </xdr:nvSpPr>
      <xdr:spPr>
        <a:xfrm>
          <a:off x="1816735" y="10133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155575</xdr:rowOff>
    </xdr:from>
    <xdr:ext cx="401955" cy="255905"/>
    <xdr:sp macro="" textlink="">
      <xdr:nvSpPr>
        <xdr:cNvPr id="202" name="n_4aveValue【橋りょう・トンネル】&#10;有形固定資産減価償却率"/>
        <xdr:cNvSpPr txBox="1"/>
      </xdr:nvSpPr>
      <xdr:spPr>
        <a:xfrm>
          <a:off x="927735" y="10099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40640</xdr:rowOff>
    </xdr:from>
    <xdr:ext cx="405130" cy="255905"/>
    <xdr:sp macro="" textlink="">
      <xdr:nvSpPr>
        <xdr:cNvPr id="203" name="n_1mainValue【橋りょう・トンネル】&#10;有形固定資産減価償却率"/>
        <xdr:cNvSpPr txBox="1"/>
      </xdr:nvSpPr>
      <xdr:spPr>
        <a:xfrm>
          <a:off x="3582035" y="106705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24130</xdr:rowOff>
    </xdr:from>
    <xdr:ext cx="401955" cy="259080"/>
    <xdr:sp macro="" textlink="">
      <xdr:nvSpPr>
        <xdr:cNvPr id="204" name="n_2mainValue【橋りょう・トンネル】&#10;有形固定資産減価償却率"/>
        <xdr:cNvSpPr txBox="1"/>
      </xdr:nvSpPr>
      <xdr:spPr>
        <a:xfrm>
          <a:off x="2705735" y="106540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7620</xdr:rowOff>
    </xdr:from>
    <xdr:ext cx="401955" cy="255905"/>
    <xdr:sp macro="" textlink="">
      <xdr:nvSpPr>
        <xdr:cNvPr id="205" name="n_3mainValue【橋りょう・トンネル】&#10;有形固定資産減価償却率"/>
        <xdr:cNvSpPr txBox="1"/>
      </xdr:nvSpPr>
      <xdr:spPr>
        <a:xfrm>
          <a:off x="1816735" y="106375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158115</xdr:rowOff>
    </xdr:from>
    <xdr:ext cx="401955" cy="255905"/>
    <xdr:sp macro="" textlink="">
      <xdr:nvSpPr>
        <xdr:cNvPr id="206" name="n_4mainValue【橋りょう・トンネル】&#10;有形固定資産減価償却率"/>
        <xdr:cNvSpPr txBox="1"/>
      </xdr:nvSpPr>
      <xdr:spPr>
        <a:xfrm>
          <a:off x="927735" y="106165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5" name="テキスト ボックス 214"/>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9080"/>
    <xdr:sp macro="" textlink="">
      <xdr:nvSpPr>
        <xdr:cNvPr id="218" name="テキスト ボックス 217"/>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2625" cy="259080"/>
    <xdr:sp macro="" textlink="">
      <xdr:nvSpPr>
        <xdr:cNvPr id="220" name="テキスト ボックス 219"/>
        <xdr:cNvSpPr txBox="1"/>
      </xdr:nvSpPr>
      <xdr:spPr>
        <a:xfrm>
          <a:off x="5918200" y="10525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2625" cy="255905"/>
    <xdr:sp macro="" textlink="">
      <xdr:nvSpPr>
        <xdr:cNvPr id="222" name="テキスト ボックス 221"/>
        <xdr:cNvSpPr txBox="1"/>
      </xdr:nvSpPr>
      <xdr:spPr>
        <a:xfrm>
          <a:off x="5918200" y="10144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2625" cy="259080"/>
    <xdr:sp macro="" textlink="">
      <xdr:nvSpPr>
        <xdr:cNvPr id="224" name="テキスト ボックス 223"/>
        <xdr:cNvSpPr txBox="1"/>
      </xdr:nvSpPr>
      <xdr:spPr>
        <a:xfrm>
          <a:off x="5918200" y="976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9080"/>
    <xdr:sp macro="" textlink="">
      <xdr:nvSpPr>
        <xdr:cNvPr id="226" name="テキスト ボックス 225"/>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8" name="テキスト ボックス 227"/>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167640</xdr:rowOff>
    </xdr:from>
    <xdr:to xmlns:xdr="http://schemas.openxmlformats.org/drawingml/2006/spreadsheetDrawing">
      <xdr:col>54</xdr:col>
      <xdr:colOff>189865</xdr:colOff>
      <xdr:row>64</xdr:row>
      <xdr:rowOff>67310</xdr:rowOff>
    </xdr:to>
    <xdr:cxnSp macro="">
      <xdr:nvCxnSpPr>
        <xdr:cNvPr id="230" name="直線コネクタ 229"/>
        <xdr:cNvCxnSpPr/>
      </xdr:nvCxnSpPr>
      <xdr:spPr>
        <a:xfrm flipV="1">
          <a:off x="10476865" y="976884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71120</xdr:rowOff>
    </xdr:from>
    <xdr:ext cx="534670" cy="259080"/>
    <xdr:sp macro="" textlink="">
      <xdr:nvSpPr>
        <xdr:cNvPr id="231" name="【橋りょう・トンネル】&#10;一人当たり有形固定資産（償却資産）額最小値テキスト"/>
        <xdr:cNvSpPr txBox="1"/>
      </xdr:nvSpPr>
      <xdr:spPr>
        <a:xfrm>
          <a:off x="10515600" y="11043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67310</xdr:rowOff>
    </xdr:from>
    <xdr:to xmlns:xdr="http://schemas.openxmlformats.org/drawingml/2006/spreadsheetDrawing">
      <xdr:col>55</xdr:col>
      <xdr:colOff>88900</xdr:colOff>
      <xdr:row>64</xdr:row>
      <xdr:rowOff>67310</xdr:rowOff>
    </xdr:to>
    <xdr:cxnSp macro="">
      <xdr:nvCxnSpPr>
        <xdr:cNvPr id="232" name="直線コネクタ 231"/>
        <xdr:cNvCxnSpPr/>
      </xdr:nvCxnSpPr>
      <xdr:spPr>
        <a:xfrm>
          <a:off x="10388600" y="1104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114300</xdr:rowOff>
    </xdr:from>
    <xdr:ext cx="690245" cy="259080"/>
    <xdr:sp macro="" textlink="">
      <xdr:nvSpPr>
        <xdr:cNvPr id="233" name="【橋りょう・トンネル】&#10;一人当たり有形固定資産（償却資産）額最大値テキスト"/>
        <xdr:cNvSpPr txBox="1"/>
      </xdr:nvSpPr>
      <xdr:spPr>
        <a:xfrm>
          <a:off x="10515600" y="95440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167640</xdr:rowOff>
    </xdr:from>
    <xdr:to xmlns:xdr="http://schemas.openxmlformats.org/drawingml/2006/spreadsheetDrawing">
      <xdr:col>55</xdr:col>
      <xdr:colOff>88900</xdr:colOff>
      <xdr:row>56</xdr:row>
      <xdr:rowOff>167640</xdr:rowOff>
    </xdr:to>
    <xdr:cxnSp macro="">
      <xdr:nvCxnSpPr>
        <xdr:cNvPr id="234" name="直線コネクタ 233"/>
        <xdr:cNvCxnSpPr/>
      </xdr:nvCxnSpPr>
      <xdr:spPr>
        <a:xfrm>
          <a:off x="10388600" y="976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27305</xdr:rowOff>
    </xdr:from>
    <xdr:ext cx="598805" cy="259080"/>
    <xdr:sp macro="" textlink="">
      <xdr:nvSpPr>
        <xdr:cNvPr id="235" name="【橋りょう・トンネル】&#10;一人当たり有形固定資産（償却資産）額平均値テキスト"/>
        <xdr:cNvSpPr txBox="1"/>
      </xdr:nvSpPr>
      <xdr:spPr>
        <a:xfrm>
          <a:off x="10515600" y="10657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48895</xdr:rowOff>
    </xdr:from>
    <xdr:to xmlns:xdr="http://schemas.openxmlformats.org/drawingml/2006/spreadsheetDrawing">
      <xdr:col>55</xdr:col>
      <xdr:colOff>50800</xdr:colOff>
      <xdr:row>62</xdr:row>
      <xdr:rowOff>150495</xdr:rowOff>
    </xdr:to>
    <xdr:sp macro="" textlink="">
      <xdr:nvSpPr>
        <xdr:cNvPr id="236" name="フローチャート: 判断 235"/>
        <xdr:cNvSpPr/>
      </xdr:nvSpPr>
      <xdr:spPr>
        <a:xfrm>
          <a:off x="104267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60325</xdr:rowOff>
    </xdr:from>
    <xdr:to xmlns:xdr="http://schemas.openxmlformats.org/drawingml/2006/spreadsheetDrawing">
      <xdr:col>50</xdr:col>
      <xdr:colOff>165100</xdr:colOff>
      <xdr:row>62</xdr:row>
      <xdr:rowOff>161925</xdr:rowOff>
    </xdr:to>
    <xdr:sp macro="" textlink="">
      <xdr:nvSpPr>
        <xdr:cNvPr id="237" name="フローチャート: 判断 236"/>
        <xdr:cNvSpPr/>
      </xdr:nvSpPr>
      <xdr:spPr>
        <a:xfrm>
          <a:off x="9588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38" name="フローチャート: 判断 237"/>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8255</xdr:rowOff>
    </xdr:from>
    <xdr:to xmlns:xdr="http://schemas.openxmlformats.org/drawingml/2006/spreadsheetDrawing">
      <xdr:col>41</xdr:col>
      <xdr:colOff>101600</xdr:colOff>
      <xdr:row>62</xdr:row>
      <xdr:rowOff>109855</xdr:rowOff>
    </xdr:to>
    <xdr:sp macro="" textlink="">
      <xdr:nvSpPr>
        <xdr:cNvPr id="239" name="フローチャート: 判断 238"/>
        <xdr:cNvSpPr/>
      </xdr:nvSpPr>
      <xdr:spPr>
        <a:xfrm>
          <a:off x="7810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118745</xdr:rowOff>
    </xdr:to>
    <xdr:sp macro="" textlink="">
      <xdr:nvSpPr>
        <xdr:cNvPr id="240" name="フローチャート: 判断 239"/>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1" name="テキスト ボックス 240"/>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2" name="テキスト ボックス 241"/>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3" name="テキスト ボックス 242"/>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4" name="テキスト ボックス 243"/>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5" name="テキスト ボックス 244"/>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10795</xdr:rowOff>
    </xdr:from>
    <xdr:to xmlns:xdr="http://schemas.openxmlformats.org/drawingml/2006/spreadsheetDrawing">
      <xdr:col>55</xdr:col>
      <xdr:colOff>50800</xdr:colOff>
      <xdr:row>57</xdr:row>
      <xdr:rowOff>112395</xdr:rowOff>
    </xdr:to>
    <xdr:sp macro="" textlink="">
      <xdr:nvSpPr>
        <xdr:cNvPr id="246" name="楕円 245"/>
        <xdr:cNvSpPr/>
      </xdr:nvSpPr>
      <xdr:spPr>
        <a:xfrm>
          <a:off x="104267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97790</xdr:rowOff>
    </xdr:from>
    <xdr:ext cx="690245" cy="255905"/>
    <xdr:sp macro="" textlink="">
      <xdr:nvSpPr>
        <xdr:cNvPr id="247" name="【橋りょう・トンネル】&#10;一人当たり有形固定資産（償却資産）額該当値テキスト"/>
        <xdr:cNvSpPr txBox="1"/>
      </xdr:nvSpPr>
      <xdr:spPr>
        <a:xfrm>
          <a:off x="10515600" y="969899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3,188,166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41910</xdr:rowOff>
    </xdr:from>
    <xdr:to xmlns:xdr="http://schemas.openxmlformats.org/drawingml/2006/spreadsheetDrawing">
      <xdr:col>50</xdr:col>
      <xdr:colOff>165100</xdr:colOff>
      <xdr:row>57</xdr:row>
      <xdr:rowOff>143510</xdr:rowOff>
    </xdr:to>
    <xdr:sp macro="" textlink="">
      <xdr:nvSpPr>
        <xdr:cNvPr id="248" name="楕円 247"/>
        <xdr:cNvSpPr/>
      </xdr:nvSpPr>
      <xdr:spPr>
        <a:xfrm>
          <a:off x="9588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61595</xdr:rowOff>
    </xdr:from>
    <xdr:to xmlns:xdr="http://schemas.openxmlformats.org/drawingml/2006/spreadsheetDrawing">
      <xdr:col>55</xdr:col>
      <xdr:colOff>0</xdr:colOff>
      <xdr:row>57</xdr:row>
      <xdr:rowOff>92710</xdr:rowOff>
    </xdr:to>
    <xdr:cxnSp macro="">
      <xdr:nvCxnSpPr>
        <xdr:cNvPr id="249" name="直線コネクタ 248"/>
        <xdr:cNvCxnSpPr/>
      </xdr:nvCxnSpPr>
      <xdr:spPr>
        <a:xfrm flipV="1">
          <a:off x="9639300" y="983424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69215</xdr:rowOff>
    </xdr:from>
    <xdr:to xmlns:xdr="http://schemas.openxmlformats.org/drawingml/2006/spreadsheetDrawing">
      <xdr:col>46</xdr:col>
      <xdr:colOff>38100</xdr:colOff>
      <xdr:row>57</xdr:row>
      <xdr:rowOff>170815</xdr:rowOff>
    </xdr:to>
    <xdr:sp macro="" textlink="">
      <xdr:nvSpPr>
        <xdr:cNvPr id="250" name="楕円 249"/>
        <xdr:cNvSpPr/>
      </xdr:nvSpPr>
      <xdr:spPr>
        <a:xfrm>
          <a:off x="8699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92710</xdr:rowOff>
    </xdr:from>
    <xdr:to xmlns:xdr="http://schemas.openxmlformats.org/drawingml/2006/spreadsheetDrawing">
      <xdr:col>50</xdr:col>
      <xdr:colOff>114300</xdr:colOff>
      <xdr:row>57</xdr:row>
      <xdr:rowOff>120650</xdr:rowOff>
    </xdr:to>
    <xdr:cxnSp macro="">
      <xdr:nvCxnSpPr>
        <xdr:cNvPr id="251" name="直線コネクタ 250"/>
        <xdr:cNvCxnSpPr/>
      </xdr:nvCxnSpPr>
      <xdr:spPr>
        <a:xfrm flipV="1">
          <a:off x="8750300" y="98653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87630</xdr:rowOff>
    </xdr:from>
    <xdr:to xmlns:xdr="http://schemas.openxmlformats.org/drawingml/2006/spreadsheetDrawing">
      <xdr:col>41</xdr:col>
      <xdr:colOff>101600</xdr:colOff>
      <xdr:row>58</xdr:row>
      <xdr:rowOff>17780</xdr:rowOff>
    </xdr:to>
    <xdr:sp macro="" textlink="">
      <xdr:nvSpPr>
        <xdr:cNvPr id="252" name="楕円 251"/>
        <xdr:cNvSpPr/>
      </xdr:nvSpPr>
      <xdr:spPr>
        <a:xfrm>
          <a:off x="7810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120650</xdr:rowOff>
    </xdr:from>
    <xdr:to xmlns:xdr="http://schemas.openxmlformats.org/drawingml/2006/spreadsheetDrawing">
      <xdr:col>45</xdr:col>
      <xdr:colOff>177800</xdr:colOff>
      <xdr:row>57</xdr:row>
      <xdr:rowOff>138430</xdr:rowOff>
    </xdr:to>
    <xdr:cxnSp macro="">
      <xdr:nvCxnSpPr>
        <xdr:cNvPr id="253" name="直線コネクタ 252"/>
        <xdr:cNvCxnSpPr/>
      </xdr:nvCxnSpPr>
      <xdr:spPr>
        <a:xfrm flipV="1">
          <a:off x="7861300" y="9893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111125</xdr:rowOff>
    </xdr:from>
    <xdr:to xmlns:xdr="http://schemas.openxmlformats.org/drawingml/2006/spreadsheetDrawing">
      <xdr:col>36</xdr:col>
      <xdr:colOff>165100</xdr:colOff>
      <xdr:row>58</xdr:row>
      <xdr:rowOff>41275</xdr:rowOff>
    </xdr:to>
    <xdr:sp macro="" textlink="">
      <xdr:nvSpPr>
        <xdr:cNvPr id="254" name="楕円 253"/>
        <xdr:cNvSpPr/>
      </xdr:nvSpPr>
      <xdr:spPr>
        <a:xfrm>
          <a:off x="692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138430</xdr:rowOff>
    </xdr:from>
    <xdr:to xmlns:xdr="http://schemas.openxmlformats.org/drawingml/2006/spreadsheetDrawing">
      <xdr:col>41</xdr:col>
      <xdr:colOff>50800</xdr:colOff>
      <xdr:row>57</xdr:row>
      <xdr:rowOff>161925</xdr:rowOff>
    </xdr:to>
    <xdr:cxnSp macro="">
      <xdr:nvCxnSpPr>
        <xdr:cNvPr id="255" name="直線コネクタ 254"/>
        <xdr:cNvCxnSpPr/>
      </xdr:nvCxnSpPr>
      <xdr:spPr>
        <a:xfrm flipV="1">
          <a:off x="6972300" y="99110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153035</xdr:rowOff>
    </xdr:from>
    <xdr:ext cx="595630" cy="259080"/>
    <xdr:sp macro="" textlink="">
      <xdr:nvSpPr>
        <xdr:cNvPr id="256" name="n_1aveValue【橋りょう・トンネル】&#10;一人当たり有形固定資産（償却資産）額"/>
        <xdr:cNvSpPr txBox="1"/>
      </xdr:nvSpPr>
      <xdr:spPr>
        <a:xfrm>
          <a:off x="9326880" y="107829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141605</xdr:rowOff>
    </xdr:from>
    <xdr:ext cx="595630" cy="259080"/>
    <xdr:sp macro="" textlink="">
      <xdr:nvSpPr>
        <xdr:cNvPr id="257" name="n_2aveValue【橋りょう・トンネル】&#10;一人当たり有形固定資産（償却資産）額"/>
        <xdr:cNvSpPr txBox="1"/>
      </xdr:nvSpPr>
      <xdr:spPr>
        <a:xfrm>
          <a:off x="8450580" y="107715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100965</xdr:rowOff>
    </xdr:from>
    <xdr:ext cx="595630" cy="255905"/>
    <xdr:sp macro="" textlink="">
      <xdr:nvSpPr>
        <xdr:cNvPr id="258" name="n_3aveValue【橋りょう・トンネル】&#10;一人当たり有形固定資産（償却資産）額"/>
        <xdr:cNvSpPr txBox="1"/>
      </xdr:nvSpPr>
      <xdr:spPr>
        <a:xfrm>
          <a:off x="7561580" y="107308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109855</xdr:rowOff>
    </xdr:from>
    <xdr:ext cx="595630" cy="255905"/>
    <xdr:sp macro="" textlink="">
      <xdr:nvSpPr>
        <xdr:cNvPr id="259" name="n_4aveValue【橋りょう・トンネル】&#10;一人当たり有形固定資産（償却資産）額"/>
        <xdr:cNvSpPr txBox="1"/>
      </xdr:nvSpPr>
      <xdr:spPr>
        <a:xfrm>
          <a:off x="6672580" y="107397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55</xdr:row>
      <xdr:rowOff>160020</xdr:rowOff>
    </xdr:from>
    <xdr:ext cx="690245" cy="259080"/>
    <xdr:sp macro="" textlink="">
      <xdr:nvSpPr>
        <xdr:cNvPr id="260" name="n_1mainValue【橋りょう・トンネル】&#10;一人当たり有形固定資産（償却資産）額"/>
        <xdr:cNvSpPr txBox="1"/>
      </xdr:nvSpPr>
      <xdr:spPr>
        <a:xfrm>
          <a:off x="9281795" y="95897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3,107,056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56</xdr:row>
      <xdr:rowOff>15875</xdr:rowOff>
    </xdr:from>
    <xdr:ext cx="687070" cy="259080"/>
    <xdr:sp macro="" textlink="">
      <xdr:nvSpPr>
        <xdr:cNvPr id="261" name="n_2mainValue【橋りょう・トンネル】&#10;一人当たり有形固定資産（償却資産）額"/>
        <xdr:cNvSpPr txBox="1"/>
      </xdr:nvSpPr>
      <xdr:spPr>
        <a:xfrm>
          <a:off x="8405495" y="9617075"/>
          <a:ext cx="687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56</xdr:row>
      <xdr:rowOff>34290</xdr:rowOff>
    </xdr:from>
    <xdr:ext cx="687070" cy="259080"/>
    <xdr:sp macro="" textlink="">
      <xdr:nvSpPr>
        <xdr:cNvPr id="262" name="n_3mainValue【橋りょう・トンネル】&#10;一人当たり有形固定資産（償却資産）額"/>
        <xdr:cNvSpPr txBox="1"/>
      </xdr:nvSpPr>
      <xdr:spPr>
        <a:xfrm>
          <a:off x="7516495" y="9635490"/>
          <a:ext cx="687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2,987,385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56</xdr:row>
      <xdr:rowOff>57785</xdr:rowOff>
    </xdr:from>
    <xdr:ext cx="687070" cy="259080"/>
    <xdr:sp macro="" textlink="">
      <xdr:nvSpPr>
        <xdr:cNvPr id="263" name="n_4mainValue【橋りょう・トンネル】&#10;一人当たり有形固定資産（償却資産）額"/>
        <xdr:cNvSpPr txBox="1"/>
      </xdr:nvSpPr>
      <xdr:spPr>
        <a:xfrm>
          <a:off x="6627495" y="9658985"/>
          <a:ext cx="687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2" name="テキスト ボックス 271"/>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4" name="テキスト ボックス 273"/>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6" name="テキスト ボックス 275"/>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2" name="テキスト ボックス 281"/>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6" name="テキスト ボックス 285"/>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120650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22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66675</xdr:rowOff>
    </xdr:from>
    <xdr:ext cx="405130" cy="255905"/>
    <xdr:sp macro="" textlink="">
      <xdr:nvSpPr>
        <xdr:cNvPr id="291" name="【公営住宅】&#10;有形固定資産減価償却率最大値テキスト"/>
        <xdr:cNvSpPr txBox="1"/>
      </xdr:nvSpPr>
      <xdr:spPr>
        <a:xfrm>
          <a:off x="4673600" y="130968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120650</xdr:rowOff>
    </xdr:from>
    <xdr:to xmlns:xdr="http://schemas.openxmlformats.org/drawingml/2006/spreadsheetDrawing">
      <xdr:col>24</xdr:col>
      <xdr:colOff>152400</xdr:colOff>
      <xdr:row>77</xdr:row>
      <xdr:rowOff>120650</xdr:rowOff>
    </xdr:to>
    <xdr:cxnSp macro="">
      <xdr:nvCxnSpPr>
        <xdr:cNvPr id="292" name="直線コネクタ 291"/>
        <xdr:cNvCxnSpPr/>
      </xdr:nvCxnSpPr>
      <xdr:spPr>
        <a:xfrm>
          <a:off x="4546600" y="1332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149225</xdr:rowOff>
    </xdr:from>
    <xdr:ext cx="405130" cy="259080"/>
    <xdr:sp macro="" textlink="">
      <xdr:nvSpPr>
        <xdr:cNvPr id="293" name="【公営住宅】&#10;有形固定資産減価償却率平均値テキスト"/>
        <xdr:cNvSpPr txBox="1"/>
      </xdr:nvSpPr>
      <xdr:spPr>
        <a:xfrm>
          <a:off x="4673600" y="1403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126365</xdr:rowOff>
    </xdr:from>
    <xdr:to xmlns:xdr="http://schemas.openxmlformats.org/drawingml/2006/spreadsheetDrawing">
      <xdr:col>24</xdr:col>
      <xdr:colOff>114300</xdr:colOff>
      <xdr:row>83</xdr:row>
      <xdr:rowOff>56515</xdr:rowOff>
    </xdr:to>
    <xdr:sp macro="" textlink="">
      <xdr:nvSpPr>
        <xdr:cNvPr id="294" name="フローチャート: 判断 293"/>
        <xdr:cNvSpPr/>
      </xdr:nvSpPr>
      <xdr:spPr>
        <a:xfrm>
          <a:off x="45847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107315</xdr:rowOff>
    </xdr:from>
    <xdr:to xmlns:xdr="http://schemas.openxmlformats.org/drawingml/2006/spreadsheetDrawing">
      <xdr:col>20</xdr:col>
      <xdr:colOff>38100</xdr:colOff>
      <xdr:row>83</xdr:row>
      <xdr:rowOff>37465</xdr:rowOff>
    </xdr:to>
    <xdr:sp macro="" textlink="">
      <xdr:nvSpPr>
        <xdr:cNvPr id="295" name="フローチャート: 判断 294"/>
        <xdr:cNvSpPr/>
      </xdr:nvSpPr>
      <xdr:spPr>
        <a:xfrm>
          <a:off x="3746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76835</xdr:rowOff>
    </xdr:from>
    <xdr:to xmlns:xdr="http://schemas.openxmlformats.org/drawingml/2006/spreadsheetDrawing">
      <xdr:col>15</xdr:col>
      <xdr:colOff>101600</xdr:colOff>
      <xdr:row>83</xdr:row>
      <xdr:rowOff>6985</xdr:rowOff>
    </xdr:to>
    <xdr:sp macro="" textlink="">
      <xdr:nvSpPr>
        <xdr:cNvPr id="296" name="フローチャート: 判断 295"/>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73025</xdr:rowOff>
    </xdr:from>
    <xdr:to xmlns:xdr="http://schemas.openxmlformats.org/drawingml/2006/spreadsheetDrawing">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55880</xdr:rowOff>
    </xdr:from>
    <xdr:to xmlns:xdr="http://schemas.openxmlformats.org/drawingml/2006/spreadsheetDrawing">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65405</xdr:rowOff>
    </xdr:from>
    <xdr:to xmlns:xdr="http://schemas.openxmlformats.org/drawingml/2006/spreadsheetDrawing">
      <xdr:col>24</xdr:col>
      <xdr:colOff>114300</xdr:colOff>
      <xdr:row>85</xdr:row>
      <xdr:rowOff>167005</xdr:rowOff>
    </xdr:to>
    <xdr:sp macro="" textlink="">
      <xdr:nvSpPr>
        <xdr:cNvPr id="304" name="楕円 303"/>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43815</xdr:rowOff>
    </xdr:from>
    <xdr:ext cx="405130" cy="255905"/>
    <xdr:sp macro="" textlink="">
      <xdr:nvSpPr>
        <xdr:cNvPr id="305" name="【公営住宅】&#10;有形固定資産減価償却率該当値テキスト"/>
        <xdr:cNvSpPr txBox="1"/>
      </xdr:nvSpPr>
      <xdr:spPr>
        <a:xfrm>
          <a:off x="4673600" y="146170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53975</xdr:rowOff>
    </xdr:from>
    <xdr:to xmlns:xdr="http://schemas.openxmlformats.org/drawingml/2006/spreadsheetDrawing">
      <xdr:col>20</xdr:col>
      <xdr:colOff>38100</xdr:colOff>
      <xdr:row>85</xdr:row>
      <xdr:rowOff>155575</xdr:rowOff>
    </xdr:to>
    <xdr:sp macro="" textlink="">
      <xdr:nvSpPr>
        <xdr:cNvPr id="306" name="楕円 305"/>
        <xdr:cNvSpPr/>
      </xdr:nvSpPr>
      <xdr:spPr>
        <a:xfrm>
          <a:off x="3746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104775</xdr:rowOff>
    </xdr:from>
    <xdr:to xmlns:xdr="http://schemas.openxmlformats.org/drawingml/2006/spreadsheetDrawing">
      <xdr:col>24</xdr:col>
      <xdr:colOff>63500</xdr:colOff>
      <xdr:row>85</xdr:row>
      <xdr:rowOff>116205</xdr:rowOff>
    </xdr:to>
    <xdr:cxnSp macro="">
      <xdr:nvCxnSpPr>
        <xdr:cNvPr id="307" name="直線コネクタ 306"/>
        <xdr:cNvCxnSpPr/>
      </xdr:nvCxnSpPr>
      <xdr:spPr>
        <a:xfrm>
          <a:off x="3797300" y="146780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27305</xdr:rowOff>
    </xdr:from>
    <xdr:to xmlns:xdr="http://schemas.openxmlformats.org/drawingml/2006/spreadsheetDrawing">
      <xdr:col>15</xdr:col>
      <xdr:colOff>101600</xdr:colOff>
      <xdr:row>85</xdr:row>
      <xdr:rowOff>128905</xdr:rowOff>
    </xdr:to>
    <xdr:sp macro="" textlink="">
      <xdr:nvSpPr>
        <xdr:cNvPr id="308" name="楕円 307"/>
        <xdr:cNvSpPr/>
      </xdr:nvSpPr>
      <xdr:spPr>
        <a:xfrm>
          <a:off x="2857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78105</xdr:rowOff>
    </xdr:from>
    <xdr:to xmlns:xdr="http://schemas.openxmlformats.org/drawingml/2006/spreadsheetDrawing">
      <xdr:col>19</xdr:col>
      <xdr:colOff>177800</xdr:colOff>
      <xdr:row>85</xdr:row>
      <xdr:rowOff>104775</xdr:rowOff>
    </xdr:to>
    <xdr:cxnSp macro="">
      <xdr:nvCxnSpPr>
        <xdr:cNvPr id="309" name="直線コネクタ 308"/>
        <xdr:cNvCxnSpPr/>
      </xdr:nvCxnSpPr>
      <xdr:spPr>
        <a:xfrm>
          <a:off x="2908300" y="146513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17780</xdr:rowOff>
    </xdr:from>
    <xdr:to xmlns:xdr="http://schemas.openxmlformats.org/drawingml/2006/spreadsheetDrawing">
      <xdr:col>10</xdr:col>
      <xdr:colOff>165100</xdr:colOff>
      <xdr:row>85</xdr:row>
      <xdr:rowOff>119380</xdr:rowOff>
    </xdr:to>
    <xdr:sp macro="" textlink="">
      <xdr:nvSpPr>
        <xdr:cNvPr id="310" name="楕円 309"/>
        <xdr:cNvSpPr/>
      </xdr:nvSpPr>
      <xdr:spPr>
        <a:xfrm>
          <a:off x="1968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68580</xdr:rowOff>
    </xdr:from>
    <xdr:to xmlns:xdr="http://schemas.openxmlformats.org/drawingml/2006/spreadsheetDrawing">
      <xdr:col>15</xdr:col>
      <xdr:colOff>50800</xdr:colOff>
      <xdr:row>85</xdr:row>
      <xdr:rowOff>78105</xdr:rowOff>
    </xdr:to>
    <xdr:cxnSp macro="">
      <xdr:nvCxnSpPr>
        <xdr:cNvPr id="311" name="直線コネクタ 310"/>
        <xdr:cNvCxnSpPr/>
      </xdr:nvCxnSpPr>
      <xdr:spPr>
        <a:xfrm>
          <a:off x="2019300" y="14641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15875</xdr:rowOff>
    </xdr:from>
    <xdr:to xmlns:xdr="http://schemas.openxmlformats.org/drawingml/2006/spreadsheetDrawing">
      <xdr:col>6</xdr:col>
      <xdr:colOff>38100</xdr:colOff>
      <xdr:row>85</xdr:row>
      <xdr:rowOff>117475</xdr:rowOff>
    </xdr:to>
    <xdr:sp macro="" textlink="">
      <xdr:nvSpPr>
        <xdr:cNvPr id="312" name="楕円 311"/>
        <xdr:cNvSpPr/>
      </xdr:nvSpPr>
      <xdr:spPr>
        <a:xfrm>
          <a:off x="1079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66675</xdr:rowOff>
    </xdr:from>
    <xdr:to xmlns:xdr="http://schemas.openxmlformats.org/drawingml/2006/spreadsheetDrawing">
      <xdr:col>10</xdr:col>
      <xdr:colOff>114300</xdr:colOff>
      <xdr:row>85</xdr:row>
      <xdr:rowOff>68580</xdr:rowOff>
    </xdr:to>
    <xdr:cxnSp macro="">
      <xdr:nvCxnSpPr>
        <xdr:cNvPr id="313" name="直線コネクタ 312"/>
        <xdr:cNvCxnSpPr/>
      </xdr:nvCxnSpPr>
      <xdr:spPr>
        <a:xfrm>
          <a:off x="1130300" y="146399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53975</xdr:rowOff>
    </xdr:from>
    <xdr:ext cx="405130" cy="255905"/>
    <xdr:sp macro="" textlink="">
      <xdr:nvSpPr>
        <xdr:cNvPr id="314" name="n_1aveValue【公営住宅】&#10;有形固定資産減価償却率"/>
        <xdr:cNvSpPr txBox="1"/>
      </xdr:nvSpPr>
      <xdr:spPr>
        <a:xfrm>
          <a:off x="3582035" y="139414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23495</xdr:rowOff>
    </xdr:from>
    <xdr:ext cx="401955" cy="259080"/>
    <xdr:sp macro="" textlink="">
      <xdr:nvSpPr>
        <xdr:cNvPr id="315" name="n_2aveValue【公営住宅】&#10;有形固定資産減価償却率"/>
        <xdr:cNvSpPr txBox="1"/>
      </xdr:nvSpPr>
      <xdr:spPr>
        <a:xfrm>
          <a:off x="2705735" y="13910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19685</xdr:rowOff>
    </xdr:from>
    <xdr:ext cx="401955" cy="255905"/>
    <xdr:sp macro="" textlink="">
      <xdr:nvSpPr>
        <xdr:cNvPr id="316" name="n_3aveValue【公営住宅】&#10;有形固定資産減価償却率"/>
        <xdr:cNvSpPr txBox="1"/>
      </xdr:nvSpPr>
      <xdr:spPr>
        <a:xfrm>
          <a:off x="1816735" y="139071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2540</xdr:rowOff>
    </xdr:from>
    <xdr:ext cx="401955" cy="259080"/>
    <xdr:sp macro="" textlink="">
      <xdr:nvSpPr>
        <xdr:cNvPr id="317" name="n_4aveValue【公営住宅】&#10;有形固定資産減価償却率"/>
        <xdr:cNvSpPr txBox="1"/>
      </xdr:nvSpPr>
      <xdr:spPr>
        <a:xfrm>
          <a:off x="927735" y="138899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146685</xdr:rowOff>
    </xdr:from>
    <xdr:ext cx="405130" cy="255905"/>
    <xdr:sp macro="" textlink="">
      <xdr:nvSpPr>
        <xdr:cNvPr id="318" name="n_1mainValue【公営住宅】&#10;有形固定資産減価償却率"/>
        <xdr:cNvSpPr txBox="1"/>
      </xdr:nvSpPr>
      <xdr:spPr>
        <a:xfrm>
          <a:off x="3582035" y="147199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120650</xdr:rowOff>
    </xdr:from>
    <xdr:ext cx="401955" cy="255905"/>
    <xdr:sp macro="" textlink="">
      <xdr:nvSpPr>
        <xdr:cNvPr id="319" name="n_2mainValue【公営住宅】&#10;有形固定資産減価償却率"/>
        <xdr:cNvSpPr txBox="1"/>
      </xdr:nvSpPr>
      <xdr:spPr>
        <a:xfrm>
          <a:off x="2705735" y="14693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110490</xdr:rowOff>
    </xdr:from>
    <xdr:ext cx="401955" cy="255905"/>
    <xdr:sp macro="" textlink="">
      <xdr:nvSpPr>
        <xdr:cNvPr id="320" name="n_3mainValue【公営住宅】&#10;有形固定資産減価償却率"/>
        <xdr:cNvSpPr txBox="1"/>
      </xdr:nvSpPr>
      <xdr:spPr>
        <a:xfrm>
          <a:off x="1816735" y="14683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109220</xdr:rowOff>
    </xdr:from>
    <xdr:ext cx="401955" cy="255905"/>
    <xdr:sp macro="" textlink="">
      <xdr:nvSpPr>
        <xdr:cNvPr id="321" name="n_4mainValue【公営住宅】&#10;有形固定資産減価償却率"/>
        <xdr:cNvSpPr txBox="1"/>
      </xdr:nvSpPr>
      <xdr:spPr>
        <a:xfrm>
          <a:off x="927735" y="14682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0" name="テキスト ボックス 329"/>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3" name="テキスト ボックス 332"/>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5" name="テキスト ボックス 334"/>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5905"/>
    <xdr:sp macro="" textlink="">
      <xdr:nvSpPr>
        <xdr:cNvPr id="339" name="テキスト ボックス 338"/>
        <xdr:cNvSpPr txBox="1"/>
      </xdr:nvSpPr>
      <xdr:spPr>
        <a:xfrm>
          <a:off x="6072505" y="1357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56515</xdr:rowOff>
    </xdr:from>
    <xdr:to xmlns:xdr="http://schemas.openxmlformats.org/drawingml/2006/spreadsheetDrawing">
      <xdr:col>54</xdr:col>
      <xdr:colOff>189865</xdr:colOff>
      <xdr:row>86</xdr:row>
      <xdr:rowOff>102870</xdr:rowOff>
    </xdr:to>
    <xdr:cxnSp macro="">
      <xdr:nvCxnSpPr>
        <xdr:cNvPr id="345" name="直線コネクタ 344"/>
        <xdr:cNvCxnSpPr/>
      </xdr:nvCxnSpPr>
      <xdr:spPr>
        <a:xfrm flipV="1">
          <a:off x="10476865" y="13429615"/>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6" name="【公営住宅】&#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7" name="直線コネクタ 346"/>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3175</xdr:rowOff>
    </xdr:from>
    <xdr:ext cx="534670" cy="259080"/>
    <xdr:sp macro="" textlink="">
      <xdr:nvSpPr>
        <xdr:cNvPr id="348" name="【公営住宅】&#10;一人当たり面積最大値テキスト"/>
        <xdr:cNvSpPr txBox="1"/>
      </xdr:nvSpPr>
      <xdr:spPr>
        <a:xfrm>
          <a:off x="10515600" y="13204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56515</xdr:rowOff>
    </xdr:from>
    <xdr:to xmlns:xdr="http://schemas.openxmlformats.org/drawingml/2006/spreadsheetDrawing">
      <xdr:col>55</xdr:col>
      <xdr:colOff>88900</xdr:colOff>
      <xdr:row>78</xdr:row>
      <xdr:rowOff>56515</xdr:rowOff>
    </xdr:to>
    <xdr:cxnSp macro="">
      <xdr:nvCxnSpPr>
        <xdr:cNvPr id="349" name="直線コネクタ 348"/>
        <xdr:cNvCxnSpPr/>
      </xdr:nvCxnSpPr>
      <xdr:spPr>
        <a:xfrm>
          <a:off x="10388600" y="1342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15240</xdr:rowOff>
    </xdr:from>
    <xdr:ext cx="469900" cy="259080"/>
    <xdr:sp macro="" textlink="">
      <xdr:nvSpPr>
        <xdr:cNvPr id="350" name="【公営住宅】&#10;一人当たり面積平均値テキスト"/>
        <xdr:cNvSpPr txBox="1"/>
      </xdr:nvSpPr>
      <xdr:spPr>
        <a:xfrm>
          <a:off x="10515600" y="14417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163830</xdr:rowOff>
    </xdr:from>
    <xdr:to xmlns:xdr="http://schemas.openxmlformats.org/drawingml/2006/spreadsheetDrawing">
      <xdr:col>55</xdr:col>
      <xdr:colOff>50800</xdr:colOff>
      <xdr:row>85</xdr:row>
      <xdr:rowOff>93980</xdr:rowOff>
    </xdr:to>
    <xdr:sp macro="" textlink="">
      <xdr:nvSpPr>
        <xdr:cNvPr id="351" name="フローチャート: 判断 350"/>
        <xdr:cNvSpPr/>
      </xdr:nvSpPr>
      <xdr:spPr>
        <a:xfrm>
          <a:off x="104267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6985</xdr:rowOff>
    </xdr:from>
    <xdr:to xmlns:xdr="http://schemas.openxmlformats.org/drawingml/2006/spreadsheetDrawing">
      <xdr:col>50</xdr:col>
      <xdr:colOff>165100</xdr:colOff>
      <xdr:row>85</xdr:row>
      <xdr:rowOff>109220</xdr:rowOff>
    </xdr:to>
    <xdr:sp macro="" textlink="">
      <xdr:nvSpPr>
        <xdr:cNvPr id="352" name="フローチャート: 判断 351"/>
        <xdr:cNvSpPr/>
      </xdr:nvSpPr>
      <xdr:spPr>
        <a:xfrm>
          <a:off x="9588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22225</xdr:rowOff>
    </xdr:from>
    <xdr:to xmlns:xdr="http://schemas.openxmlformats.org/drawingml/2006/spreadsheetDrawing">
      <xdr:col>46</xdr:col>
      <xdr:colOff>38100</xdr:colOff>
      <xdr:row>85</xdr:row>
      <xdr:rowOff>123825</xdr:rowOff>
    </xdr:to>
    <xdr:sp macro="" textlink="">
      <xdr:nvSpPr>
        <xdr:cNvPr id="353" name="フローチャート: 判断 352"/>
        <xdr:cNvSpPr/>
      </xdr:nvSpPr>
      <xdr:spPr>
        <a:xfrm>
          <a:off x="8699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14605</xdr:rowOff>
    </xdr:from>
    <xdr:to xmlns:xdr="http://schemas.openxmlformats.org/drawingml/2006/spreadsheetDrawing">
      <xdr:col>41</xdr:col>
      <xdr:colOff>101600</xdr:colOff>
      <xdr:row>85</xdr:row>
      <xdr:rowOff>116205</xdr:rowOff>
    </xdr:to>
    <xdr:sp macro="" textlink="">
      <xdr:nvSpPr>
        <xdr:cNvPr id="354" name="フローチャート: 判断 353"/>
        <xdr:cNvSpPr/>
      </xdr:nvSpPr>
      <xdr:spPr>
        <a:xfrm>
          <a:off x="7810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9525</xdr:rowOff>
    </xdr:from>
    <xdr:to xmlns:xdr="http://schemas.openxmlformats.org/drawingml/2006/spreadsheetDrawing">
      <xdr:col>36</xdr:col>
      <xdr:colOff>165100</xdr:colOff>
      <xdr:row>85</xdr:row>
      <xdr:rowOff>111125</xdr:rowOff>
    </xdr:to>
    <xdr:sp macro="" textlink="">
      <xdr:nvSpPr>
        <xdr:cNvPr id="355" name="フローチャート: 判断 354"/>
        <xdr:cNvSpPr/>
      </xdr:nvSpPr>
      <xdr:spPr>
        <a:xfrm>
          <a:off x="6921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132080</xdr:rowOff>
    </xdr:from>
    <xdr:to xmlns:xdr="http://schemas.openxmlformats.org/drawingml/2006/spreadsheetDrawing">
      <xdr:col>55</xdr:col>
      <xdr:colOff>50800</xdr:colOff>
      <xdr:row>86</xdr:row>
      <xdr:rowOff>61595</xdr:rowOff>
    </xdr:to>
    <xdr:sp macro="" textlink="">
      <xdr:nvSpPr>
        <xdr:cNvPr id="361" name="楕円 360"/>
        <xdr:cNvSpPr/>
      </xdr:nvSpPr>
      <xdr:spPr>
        <a:xfrm>
          <a:off x="10426700" y="1470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46355</xdr:rowOff>
    </xdr:from>
    <xdr:ext cx="469900" cy="259080"/>
    <xdr:sp macro="" textlink="">
      <xdr:nvSpPr>
        <xdr:cNvPr id="362" name="【公営住宅】&#10;一人当たり面積該当値テキスト"/>
        <xdr:cNvSpPr txBox="1"/>
      </xdr:nvSpPr>
      <xdr:spPr>
        <a:xfrm>
          <a:off x="10515600" y="14619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132715</xdr:rowOff>
    </xdr:from>
    <xdr:to xmlns:xdr="http://schemas.openxmlformats.org/drawingml/2006/spreadsheetDrawing">
      <xdr:col>50</xdr:col>
      <xdr:colOff>165100</xdr:colOff>
      <xdr:row>86</xdr:row>
      <xdr:rowOff>63500</xdr:rowOff>
    </xdr:to>
    <xdr:sp macro="" textlink="">
      <xdr:nvSpPr>
        <xdr:cNvPr id="363" name="楕円 362"/>
        <xdr:cNvSpPr/>
      </xdr:nvSpPr>
      <xdr:spPr>
        <a:xfrm>
          <a:off x="9588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10795</xdr:rowOff>
    </xdr:from>
    <xdr:to xmlns:xdr="http://schemas.openxmlformats.org/drawingml/2006/spreadsheetDrawing">
      <xdr:col>55</xdr:col>
      <xdr:colOff>0</xdr:colOff>
      <xdr:row>86</xdr:row>
      <xdr:rowOff>12065</xdr:rowOff>
    </xdr:to>
    <xdr:cxnSp macro="">
      <xdr:nvCxnSpPr>
        <xdr:cNvPr id="364" name="直線コネクタ 363"/>
        <xdr:cNvCxnSpPr/>
      </xdr:nvCxnSpPr>
      <xdr:spPr>
        <a:xfrm flipV="1">
          <a:off x="9639300" y="147554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134620</xdr:rowOff>
    </xdr:from>
    <xdr:to xmlns:xdr="http://schemas.openxmlformats.org/drawingml/2006/spreadsheetDrawing">
      <xdr:col>46</xdr:col>
      <xdr:colOff>38100</xdr:colOff>
      <xdr:row>86</xdr:row>
      <xdr:rowOff>64770</xdr:rowOff>
    </xdr:to>
    <xdr:sp macro="" textlink="">
      <xdr:nvSpPr>
        <xdr:cNvPr id="365" name="楕円 364"/>
        <xdr:cNvSpPr/>
      </xdr:nvSpPr>
      <xdr:spPr>
        <a:xfrm>
          <a:off x="8699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12065</xdr:rowOff>
    </xdr:from>
    <xdr:to xmlns:xdr="http://schemas.openxmlformats.org/drawingml/2006/spreadsheetDrawing">
      <xdr:col>50</xdr:col>
      <xdr:colOff>114300</xdr:colOff>
      <xdr:row>86</xdr:row>
      <xdr:rowOff>13970</xdr:rowOff>
    </xdr:to>
    <xdr:cxnSp macro="">
      <xdr:nvCxnSpPr>
        <xdr:cNvPr id="366" name="直線コネクタ 365"/>
        <xdr:cNvCxnSpPr/>
      </xdr:nvCxnSpPr>
      <xdr:spPr>
        <a:xfrm flipV="1">
          <a:off x="8750300" y="14756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135890</xdr:rowOff>
    </xdr:from>
    <xdr:to xmlns:xdr="http://schemas.openxmlformats.org/drawingml/2006/spreadsheetDrawing">
      <xdr:col>41</xdr:col>
      <xdr:colOff>101600</xdr:colOff>
      <xdr:row>86</xdr:row>
      <xdr:rowOff>66040</xdr:rowOff>
    </xdr:to>
    <xdr:sp macro="" textlink="">
      <xdr:nvSpPr>
        <xdr:cNvPr id="367" name="楕円 366"/>
        <xdr:cNvSpPr/>
      </xdr:nvSpPr>
      <xdr:spPr>
        <a:xfrm>
          <a:off x="7810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13970</xdr:rowOff>
    </xdr:from>
    <xdr:to xmlns:xdr="http://schemas.openxmlformats.org/drawingml/2006/spreadsheetDrawing">
      <xdr:col>45</xdr:col>
      <xdr:colOff>177800</xdr:colOff>
      <xdr:row>86</xdr:row>
      <xdr:rowOff>15240</xdr:rowOff>
    </xdr:to>
    <xdr:cxnSp macro="">
      <xdr:nvCxnSpPr>
        <xdr:cNvPr id="368" name="直線コネクタ 367"/>
        <xdr:cNvCxnSpPr/>
      </xdr:nvCxnSpPr>
      <xdr:spPr>
        <a:xfrm flipV="1">
          <a:off x="7861300" y="14758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137160</xdr:rowOff>
    </xdr:from>
    <xdr:to xmlns:xdr="http://schemas.openxmlformats.org/drawingml/2006/spreadsheetDrawing">
      <xdr:col>36</xdr:col>
      <xdr:colOff>165100</xdr:colOff>
      <xdr:row>86</xdr:row>
      <xdr:rowOff>67310</xdr:rowOff>
    </xdr:to>
    <xdr:sp macro="" textlink="">
      <xdr:nvSpPr>
        <xdr:cNvPr id="369" name="楕円 368"/>
        <xdr:cNvSpPr/>
      </xdr:nvSpPr>
      <xdr:spPr>
        <a:xfrm>
          <a:off x="6921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15240</xdr:rowOff>
    </xdr:from>
    <xdr:to xmlns:xdr="http://schemas.openxmlformats.org/drawingml/2006/spreadsheetDrawing">
      <xdr:col>41</xdr:col>
      <xdr:colOff>50800</xdr:colOff>
      <xdr:row>86</xdr:row>
      <xdr:rowOff>16510</xdr:rowOff>
    </xdr:to>
    <xdr:cxnSp macro="">
      <xdr:nvCxnSpPr>
        <xdr:cNvPr id="370" name="直線コネクタ 369"/>
        <xdr:cNvCxnSpPr/>
      </xdr:nvCxnSpPr>
      <xdr:spPr>
        <a:xfrm flipV="1">
          <a:off x="6972300" y="14759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125095</xdr:rowOff>
    </xdr:from>
    <xdr:ext cx="469900" cy="258445"/>
    <xdr:sp macro="" textlink="">
      <xdr:nvSpPr>
        <xdr:cNvPr id="371" name="n_1aveValue【公営住宅】&#10;一人当たり面積"/>
        <xdr:cNvSpPr txBox="1"/>
      </xdr:nvSpPr>
      <xdr:spPr>
        <a:xfrm>
          <a:off x="9391650" y="14355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140335</xdr:rowOff>
    </xdr:from>
    <xdr:ext cx="466725" cy="259080"/>
    <xdr:sp macro="" textlink="">
      <xdr:nvSpPr>
        <xdr:cNvPr id="372" name="n_2aveValue【公営住宅】&#10;一人当たり面積"/>
        <xdr:cNvSpPr txBox="1"/>
      </xdr:nvSpPr>
      <xdr:spPr>
        <a:xfrm>
          <a:off x="8515350" y="14370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132715</xdr:rowOff>
    </xdr:from>
    <xdr:ext cx="466725" cy="255905"/>
    <xdr:sp macro="" textlink="">
      <xdr:nvSpPr>
        <xdr:cNvPr id="373" name="n_3aveValue【公営住宅】&#10;一人当たり面積"/>
        <xdr:cNvSpPr txBox="1"/>
      </xdr:nvSpPr>
      <xdr:spPr>
        <a:xfrm>
          <a:off x="7626350" y="14363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127635</xdr:rowOff>
    </xdr:from>
    <xdr:ext cx="466725" cy="259080"/>
    <xdr:sp macro="" textlink="">
      <xdr:nvSpPr>
        <xdr:cNvPr id="374" name="n_4aveValue【公営住宅】&#10;一人当たり面積"/>
        <xdr:cNvSpPr txBox="1"/>
      </xdr:nvSpPr>
      <xdr:spPr>
        <a:xfrm>
          <a:off x="6737350" y="14357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53975</xdr:rowOff>
    </xdr:from>
    <xdr:ext cx="469900" cy="255905"/>
    <xdr:sp macro="" textlink="">
      <xdr:nvSpPr>
        <xdr:cNvPr id="375" name="n_1mainValue【公営住宅】&#10;一人当たり面積"/>
        <xdr:cNvSpPr txBox="1"/>
      </xdr:nvSpPr>
      <xdr:spPr>
        <a:xfrm>
          <a:off x="9391650" y="147986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55880</xdr:rowOff>
    </xdr:from>
    <xdr:ext cx="466725" cy="259080"/>
    <xdr:sp macro="" textlink="">
      <xdr:nvSpPr>
        <xdr:cNvPr id="376" name="n_2mainValue【公営住宅】&#10;一人当たり面積"/>
        <xdr:cNvSpPr txBox="1"/>
      </xdr:nvSpPr>
      <xdr:spPr>
        <a:xfrm>
          <a:off x="8515350" y="14800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57150</xdr:rowOff>
    </xdr:from>
    <xdr:ext cx="466725" cy="259080"/>
    <xdr:sp macro="" textlink="">
      <xdr:nvSpPr>
        <xdr:cNvPr id="377" name="n_3mainValue【公営住宅】&#10;一人当たり面積"/>
        <xdr:cNvSpPr txBox="1"/>
      </xdr:nvSpPr>
      <xdr:spPr>
        <a:xfrm>
          <a:off x="7626350" y="14801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58420</xdr:rowOff>
    </xdr:from>
    <xdr:ext cx="466725" cy="259080"/>
    <xdr:sp macro="" textlink="">
      <xdr:nvSpPr>
        <xdr:cNvPr id="378" name="n_4mainValue【公営住宅】&#10;一人当たり面積"/>
        <xdr:cNvSpPr txBox="1"/>
      </xdr:nvSpPr>
      <xdr:spPr>
        <a:xfrm>
          <a:off x="6737350" y="14803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3" name="テキスト ボックス 402"/>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5" name="テキスト ボックス 404"/>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407" name="テキスト ボックス 406"/>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411" name="テキスト ボックス 410"/>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417" name="テキスト ボックス 416"/>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45085</xdr:rowOff>
    </xdr:from>
    <xdr:to xmlns:xdr="http://schemas.openxmlformats.org/drawingml/2006/spreadsheetDrawing">
      <xdr:col>85</xdr:col>
      <xdr:colOff>126365</xdr:colOff>
      <xdr:row>42</xdr:row>
      <xdr:rowOff>92710</xdr:rowOff>
    </xdr:to>
    <xdr:cxnSp macro="">
      <xdr:nvCxnSpPr>
        <xdr:cNvPr id="420" name="直線コネクタ 419"/>
        <xdr:cNvCxnSpPr/>
      </xdr:nvCxnSpPr>
      <xdr:spPr>
        <a:xfrm flipV="1">
          <a:off x="16318865" y="587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163195</xdr:rowOff>
    </xdr:from>
    <xdr:ext cx="405130" cy="259080"/>
    <xdr:sp macro="" textlink="">
      <xdr:nvSpPr>
        <xdr:cNvPr id="423" name="【認定こども園・幼稚園・保育所】&#10;有形固定資産減価償却率最大値テキスト"/>
        <xdr:cNvSpPr txBox="1"/>
      </xdr:nvSpPr>
      <xdr:spPr>
        <a:xfrm>
          <a:off x="16357600" y="56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45085</xdr:rowOff>
    </xdr:from>
    <xdr:to xmlns:xdr="http://schemas.openxmlformats.org/drawingml/2006/spreadsheetDrawing">
      <xdr:col>86</xdr:col>
      <xdr:colOff>25400</xdr:colOff>
      <xdr:row>34</xdr:row>
      <xdr:rowOff>45085</xdr:rowOff>
    </xdr:to>
    <xdr:cxnSp macro="">
      <xdr:nvCxnSpPr>
        <xdr:cNvPr id="424" name="直線コネクタ 423"/>
        <xdr:cNvCxnSpPr/>
      </xdr:nvCxnSpPr>
      <xdr:spPr>
        <a:xfrm>
          <a:off x="16230600" y="58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102235</xdr:rowOff>
    </xdr:from>
    <xdr:ext cx="405130" cy="258445"/>
    <xdr:sp macro="" textlink="">
      <xdr:nvSpPr>
        <xdr:cNvPr id="425" name="【認定こども園・幼稚園・保育所】&#10;有形固定資産減価償却率平均値テキスト"/>
        <xdr:cNvSpPr txBox="1"/>
      </xdr:nvSpPr>
      <xdr:spPr>
        <a:xfrm>
          <a:off x="16357600" y="62744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79375</xdr:rowOff>
    </xdr:from>
    <xdr:to xmlns:xdr="http://schemas.openxmlformats.org/drawingml/2006/spreadsheetDrawing">
      <xdr:col>85</xdr:col>
      <xdr:colOff>177800</xdr:colOff>
      <xdr:row>38</xdr:row>
      <xdr:rowOff>9525</xdr:rowOff>
    </xdr:to>
    <xdr:sp macro="" textlink="">
      <xdr:nvSpPr>
        <xdr:cNvPr id="426" name="フローチャート: 判断 425"/>
        <xdr:cNvSpPr/>
      </xdr:nvSpPr>
      <xdr:spPr>
        <a:xfrm>
          <a:off x="16268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64770</xdr:rowOff>
    </xdr:from>
    <xdr:to xmlns:xdr="http://schemas.openxmlformats.org/drawingml/2006/spreadsheetDrawing">
      <xdr:col>81</xdr:col>
      <xdr:colOff>101600</xdr:colOff>
      <xdr:row>37</xdr:row>
      <xdr:rowOff>166370</xdr:rowOff>
    </xdr:to>
    <xdr:sp macro="" textlink="">
      <xdr:nvSpPr>
        <xdr:cNvPr id="427" name="フローチャート: 判断 42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43180</xdr:rowOff>
    </xdr:from>
    <xdr:to xmlns:xdr="http://schemas.openxmlformats.org/drawingml/2006/spreadsheetDrawing">
      <xdr:col>76</xdr:col>
      <xdr:colOff>165100</xdr:colOff>
      <xdr:row>37</xdr:row>
      <xdr:rowOff>144780</xdr:rowOff>
    </xdr:to>
    <xdr:sp macro="" textlink="">
      <xdr:nvSpPr>
        <xdr:cNvPr id="428" name="フローチャート: 判断 427"/>
        <xdr:cNvSpPr/>
      </xdr:nvSpPr>
      <xdr:spPr>
        <a:xfrm>
          <a:off x="1454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31750</xdr:rowOff>
    </xdr:from>
    <xdr:to xmlns:xdr="http://schemas.openxmlformats.org/drawingml/2006/spreadsheetDrawing">
      <xdr:col>72</xdr:col>
      <xdr:colOff>38100</xdr:colOff>
      <xdr:row>37</xdr:row>
      <xdr:rowOff>133350</xdr:rowOff>
    </xdr:to>
    <xdr:sp macro="" textlink="">
      <xdr:nvSpPr>
        <xdr:cNvPr id="429" name="フローチャート: 判断 428"/>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19050</xdr:rowOff>
    </xdr:to>
    <xdr:sp macro="" textlink="">
      <xdr:nvSpPr>
        <xdr:cNvPr id="430" name="フローチャート: 判断 429"/>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66040</xdr:rowOff>
    </xdr:from>
    <xdr:to xmlns:xdr="http://schemas.openxmlformats.org/drawingml/2006/spreadsheetDrawing">
      <xdr:col>85</xdr:col>
      <xdr:colOff>177800</xdr:colOff>
      <xdr:row>41</xdr:row>
      <xdr:rowOff>167640</xdr:rowOff>
    </xdr:to>
    <xdr:sp macro="" textlink="">
      <xdr:nvSpPr>
        <xdr:cNvPr id="436" name="楕円 435"/>
        <xdr:cNvSpPr/>
      </xdr:nvSpPr>
      <xdr:spPr>
        <a:xfrm>
          <a:off x="16268700" y="70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44450</xdr:rowOff>
    </xdr:from>
    <xdr:ext cx="405130" cy="259080"/>
    <xdr:sp macro="" textlink="">
      <xdr:nvSpPr>
        <xdr:cNvPr id="437" name="【認定こども園・幼稚園・保育所】&#10;有形固定資産減価償却率該当値テキスト"/>
        <xdr:cNvSpPr txBox="1"/>
      </xdr:nvSpPr>
      <xdr:spPr>
        <a:xfrm>
          <a:off x="16357600" y="7073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17780</xdr:rowOff>
    </xdr:from>
    <xdr:to xmlns:xdr="http://schemas.openxmlformats.org/drawingml/2006/spreadsheetDrawing">
      <xdr:col>81</xdr:col>
      <xdr:colOff>101600</xdr:colOff>
      <xdr:row>41</xdr:row>
      <xdr:rowOff>118745</xdr:rowOff>
    </xdr:to>
    <xdr:sp macro="" textlink="">
      <xdr:nvSpPr>
        <xdr:cNvPr id="438" name="楕円 437"/>
        <xdr:cNvSpPr/>
      </xdr:nvSpPr>
      <xdr:spPr>
        <a:xfrm>
          <a:off x="15430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67945</xdr:rowOff>
    </xdr:from>
    <xdr:to xmlns:xdr="http://schemas.openxmlformats.org/drawingml/2006/spreadsheetDrawing">
      <xdr:col>85</xdr:col>
      <xdr:colOff>127000</xdr:colOff>
      <xdr:row>41</xdr:row>
      <xdr:rowOff>116840</xdr:rowOff>
    </xdr:to>
    <xdr:cxnSp macro="">
      <xdr:nvCxnSpPr>
        <xdr:cNvPr id="439" name="直線コネクタ 438"/>
        <xdr:cNvCxnSpPr/>
      </xdr:nvCxnSpPr>
      <xdr:spPr>
        <a:xfrm>
          <a:off x="15481300" y="70973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20320</xdr:rowOff>
    </xdr:from>
    <xdr:to xmlns:xdr="http://schemas.openxmlformats.org/drawingml/2006/spreadsheetDrawing">
      <xdr:col>76</xdr:col>
      <xdr:colOff>165100</xdr:colOff>
      <xdr:row>41</xdr:row>
      <xdr:rowOff>121920</xdr:rowOff>
    </xdr:to>
    <xdr:sp macro="" textlink="">
      <xdr:nvSpPr>
        <xdr:cNvPr id="440" name="楕円 439"/>
        <xdr:cNvSpPr/>
      </xdr:nvSpPr>
      <xdr:spPr>
        <a:xfrm>
          <a:off x="145415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67945</xdr:rowOff>
    </xdr:from>
    <xdr:to xmlns:xdr="http://schemas.openxmlformats.org/drawingml/2006/spreadsheetDrawing">
      <xdr:col>81</xdr:col>
      <xdr:colOff>50800</xdr:colOff>
      <xdr:row>41</xdr:row>
      <xdr:rowOff>71120</xdr:rowOff>
    </xdr:to>
    <xdr:cxnSp macro="">
      <xdr:nvCxnSpPr>
        <xdr:cNvPr id="441" name="直線コネクタ 440"/>
        <xdr:cNvCxnSpPr/>
      </xdr:nvCxnSpPr>
      <xdr:spPr>
        <a:xfrm flipV="1">
          <a:off x="14592300" y="7097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143510</xdr:rowOff>
    </xdr:from>
    <xdr:to xmlns:xdr="http://schemas.openxmlformats.org/drawingml/2006/spreadsheetDrawing">
      <xdr:col>72</xdr:col>
      <xdr:colOff>38100</xdr:colOff>
      <xdr:row>41</xdr:row>
      <xdr:rowOff>73025</xdr:rowOff>
    </xdr:to>
    <xdr:sp macro="" textlink="">
      <xdr:nvSpPr>
        <xdr:cNvPr id="442" name="楕円 441"/>
        <xdr:cNvSpPr/>
      </xdr:nvSpPr>
      <xdr:spPr>
        <a:xfrm>
          <a:off x="13652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22225</xdr:rowOff>
    </xdr:from>
    <xdr:to xmlns:xdr="http://schemas.openxmlformats.org/drawingml/2006/spreadsheetDrawing">
      <xdr:col>76</xdr:col>
      <xdr:colOff>114300</xdr:colOff>
      <xdr:row>41</xdr:row>
      <xdr:rowOff>71120</xdr:rowOff>
    </xdr:to>
    <xdr:cxnSp macro="">
      <xdr:nvCxnSpPr>
        <xdr:cNvPr id="443" name="直線コネクタ 442"/>
        <xdr:cNvCxnSpPr/>
      </xdr:nvCxnSpPr>
      <xdr:spPr>
        <a:xfrm>
          <a:off x="13703300" y="70516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103505</xdr:rowOff>
    </xdr:from>
    <xdr:to xmlns:xdr="http://schemas.openxmlformats.org/drawingml/2006/spreadsheetDrawing">
      <xdr:col>67</xdr:col>
      <xdr:colOff>101600</xdr:colOff>
      <xdr:row>41</xdr:row>
      <xdr:rowOff>33655</xdr:rowOff>
    </xdr:to>
    <xdr:sp macro="" textlink="">
      <xdr:nvSpPr>
        <xdr:cNvPr id="444" name="楕円 443"/>
        <xdr:cNvSpPr/>
      </xdr:nvSpPr>
      <xdr:spPr>
        <a:xfrm>
          <a:off x="12763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154940</xdr:rowOff>
    </xdr:from>
    <xdr:to xmlns:xdr="http://schemas.openxmlformats.org/drawingml/2006/spreadsheetDrawing">
      <xdr:col>71</xdr:col>
      <xdr:colOff>177800</xdr:colOff>
      <xdr:row>41</xdr:row>
      <xdr:rowOff>22225</xdr:rowOff>
    </xdr:to>
    <xdr:cxnSp macro="">
      <xdr:nvCxnSpPr>
        <xdr:cNvPr id="445" name="直線コネクタ 444"/>
        <xdr:cNvCxnSpPr/>
      </xdr:nvCxnSpPr>
      <xdr:spPr>
        <a:xfrm>
          <a:off x="12814300" y="70129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11430</xdr:rowOff>
    </xdr:from>
    <xdr:ext cx="405130" cy="259080"/>
    <xdr:sp macro="" textlink="">
      <xdr:nvSpPr>
        <xdr:cNvPr id="446" name="n_1aveValue【認定こども園・幼稚園・保育所】&#10;有形固定資産減価償却率"/>
        <xdr:cNvSpPr txBox="1"/>
      </xdr:nvSpPr>
      <xdr:spPr>
        <a:xfrm>
          <a:off x="15266035" y="6183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161290</xdr:rowOff>
    </xdr:from>
    <xdr:ext cx="401955" cy="259080"/>
    <xdr:sp macro="" textlink="">
      <xdr:nvSpPr>
        <xdr:cNvPr id="447" name="n_2aveValue【認定こども園・幼稚園・保育所】&#10;有形固定資産減価償却率"/>
        <xdr:cNvSpPr txBox="1"/>
      </xdr:nvSpPr>
      <xdr:spPr>
        <a:xfrm>
          <a:off x="14389735" y="6162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149860</xdr:rowOff>
    </xdr:from>
    <xdr:ext cx="401955" cy="259080"/>
    <xdr:sp macro="" textlink="">
      <xdr:nvSpPr>
        <xdr:cNvPr id="448" name="n_3aveValue【認定こども園・幼稚園・保育所】&#10;有形固定資産減価償却率"/>
        <xdr:cNvSpPr txBox="1"/>
      </xdr:nvSpPr>
      <xdr:spPr>
        <a:xfrm>
          <a:off x="13500735" y="61506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35560</xdr:rowOff>
    </xdr:from>
    <xdr:ext cx="401955" cy="259080"/>
    <xdr:sp macro="" textlink="">
      <xdr:nvSpPr>
        <xdr:cNvPr id="449" name="n_4aveValue【認定こども園・幼稚園・保育所】&#10;有形固定資産減価償却率"/>
        <xdr:cNvSpPr txBox="1"/>
      </xdr:nvSpPr>
      <xdr:spPr>
        <a:xfrm>
          <a:off x="12611735" y="6207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109855</xdr:rowOff>
    </xdr:from>
    <xdr:ext cx="405130" cy="255905"/>
    <xdr:sp macro="" textlink="">
      <xdr:nvSpPr>
        <xdr:cNvPr id="450" name="n_1mainValue【認定こども園・幼稚園・保育所】&#10;有形固定資産減価償却率"/>
        <xdr:cNvSpPr txBox="1"/>
      </xdr:nvSpPr>
      <xdr:spPr>
        <a:xfrm>
          <a:off x="15266035" y="71393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113030</xdr:rowOff>
    </xdr:from>
    <xdr:ext cx="401955" cy="259080"/>
    <xdr:sp macro="" textlink="">
      <xdr:nvSpPr>
        <xdr:cNvPr id="451" name="n_2mainValue【認定こども園・幼稚園・保育所】&#10;有形固定資産減価償却率"/>
        <xdr:cNvSpPr txBox="1"/>
      </xdr:nvSpPr>
      <xdr:spPr>
        <a:xfrm>
          <a:off x="14389735" y="7142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64135</xdr:rowOff>
    </xdr:from>
    <xdr:ext cx="401955" cy="255905"/>
    <xdr:sp macro="" textlink="">
      <xdr:nvSpPr>
        <xdr:cNvPr id="452" name="n_3mainValue【認定こども園・幼稚園・保育所】&#10;有形固定資産減価償却率"/>
        <xdr:cNvSpPr txBox="1"/>
      </xdr:nvSpPr>
      <xdr:spPr>
        <a:xfrm>
          <a:off x="13500735" y="70935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24765</xdr:rowOff>
    </xdr:from>
    <xdr:ext cx="401955" cy="259080"/>
    <xdr:sp macro="" textlink="">
      <xdr:nvSpPr>
        <xdr:cNvPr id="453" name="n_4mainValue【認定こども園・幼稚園・保育所】&#10;有形固定資産減価償却率"/>
        <xdr:cNvSpPr txBox="1"/>
      </xdr:nvSpPr>
      <xdr:spPr>
        <a:xfrm>
          <a:off x="12611735" y="7054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62" name="テキスト ボックス 461"/>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185" cy="259080"/>
    <xdr:sp macro="" textlink="">
      <xdr:nvSpPr>
        <xdr:cNvPr id="465" name="テキスト ボックス 464"/>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185" cy="255905"/>
    <xdr:sp macro="" textlink="">
      <xdr:nvSpPr>
        <xdr:cNvPr id="467" name="テキスト ボックス 466"/>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185" cy="259080"/>
    <xdr:sp macro="" textlink="">
      <xdr:nvSpPr>
        <xdr:cNvPr id="469" name="テキスト ボックス 468"/>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185" cy="259080"/>
    <xdr:sp macro="" textlink="">
      <xdr:nvSpPr>
        <xdr:cNvPr id="471" name="テキスト ボックス 470"/>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185" cy="255905"/>
    <xdr:sp macro="" textlink="">
      <xdr:nvSpPr>
        <xdr:cNvPr id="473" name="テキスト ボックス 472"/>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5" name="テキスト ボックス 474"/>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151130</xdr:rowOff>
    </xdr:from>
    <xdr:to xmlns:xdr="http://schemas.openxmlformats.org/drawingml/2006/spreadsheetDrawing">
      <xdr:col>116</xdr:col>
      <xdr:colOff>62865</xdr:colOff>
      <xdr:row>42</xdr:row>
      <xdr:rowOff>19685</xdr:rowOff>
    </xdr:to>
    <xdr:cxnSp macro="">
      <xdr:nvCxnSpPr>
        <xdr:cNvPr id="477" name="直線コネクタ 476"/>
        <xdr:cNvCxnSpPr/>
      </xdr:nvCxnSpPr>
      <xdr:spPr>
        <a:xfrm flipV="1">
          <a:off x="22160865" y="5980430"/>
          <a:ext cx="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23495</xdr:rowOff>
    </xdr:from>
    <xdr:ext cx="469900" cy="259080"/>
    <xdr:sp macro="" textlink="">
      <xdr:nvSpPr>
        <xdr:cNvPr id="478" name="【認定こども園・幼稚園・保育所】&#10;一人当たり面積最小値テキスト"/>
        <xdr:cNvSpPr txBox="1"/>
      </xdr:nvSpPr>
      <xdr:spPr>
        <a:xfrm>
          <a:off x="22199600" y="722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19685</xdr:rowOff>
    </xdr:from>
    <xdr:to xmlns:xdr="http://schemas.openxmlformats.org/drawingml/2006/spreadsheetDrawing">
      <xdr:col>116</xdr:col>
      <xdr:colOff>152400</xdr:colOff>
      <xdr:row>42</xdr:row>
      <xdr:rowOff>19685</xdr:rowOff>
    </xdr:to>
    <xdr:cxnSp macro="">
      <xdr:nvCxnSpPr>
        <xdr:cNvPr id="479" name="直線コネクタ 478"/>
        <xdr:cNvCxnSpPr/>
      </xdr:nvCxnSpPr>
      <xdr:spPr>
        <a:xfrm>
          <a:off x="22072600" y="722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97790</xdr:rowOff>
    </xdr:from>
    <xdr:ext cx="469900" cy="255905"/>
    <xdr:sp macro="" textlink="">
      <xdr:nvSpPr>
        <xdr:cNvPr id="480" name="【認定こども園・幼稚園・保育所】&#10;一人当たり面積最大値テキスト"/>
        <xdr:cNvSpPr txBox="1"/>
      </xdr:nvSpPr>
      <xdr:spPr>
        <a:xfrm>
          <a:off x="22199600" y="5755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151130</xdr:rowOff>
    </xdr:from>
    <xdr:to xmlns:xdr="http://schemas.openxmlformats.org/drawingml/2006/spreadsheetDrawing">
      <xdr:col>116</xdr:col>
      <xdr:colOff>152400</xdr:colOff>
      <xdr:row>34</xdr:row>
      <xdr:rowOff>151130</xdr:rowOff>
    </xdr:to>
    <xdr:cxnSp macro="">
      <xdr:nvCxnSpPr>
        <xdr:cNvPr id="481" name="直線コネクタ 480"/>
        <xdr:cNvCxnSpPr/>
      </xdr:nvCxnSpPr>
      <xdr:spPr>
        <a:xfrm>
          <a:off x="22072600" y="598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83185</xdr:rowOff>
    </xdr:from>
    <xdr:ext cx="469900" cy="259080"/>
    <xdr:sp macro="" textlink="">
      <xdr:nvSpPr>
        <xdr:cNvPr id="482" name="【認定こども園・幼稚園・保育所】&#10;一人当たり面積平均値テキスト"/>
        <xdr:cNvSpPr txBox="1"/>
      </xdr:nvSpPr>
      <xdr:spPr>
        <a:xfrm>
          <a:off x="22199600" y="6769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60325</xdr:rowOff>
    </xdr:from>
    <xdr:to xmlns:xdr="http://schemas.openxmlformats.org/drawingml/2006/spreadsheetDrawing">
      <xdr:col>116</xdr:col>
      <xdr:colOff>114300</xdr:colOff>
      <xdr:row>40</xdr:row>
      <xdr:rowOff>161925</xdr:rowOff>
    </xdr:to>
    <xdr:sp macro="" textlink="">
      <xdr:nvSpPr>
        <xdr:cNvPr id="483" name="フローチャート: 判断 482"/>
        <xdr:cNvSpPr/>
      </xdr:nvSpPr>
      <xdr:spPr>
        <a:xfrm>
          <a:off x="221107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64135</xdr:rowOff>
    </xdr:from>
    <xdr:to xmlns:xdr="http://schemas.openxmlformats.org/drawingml/2006/spreadsheetDrawing">
      <xdr:col>112</xdr:col>
      <xdr:colOff>38100</xdr:colOff>
      <xdr:row>40</xdr:row>
      <xdr:rowOff>166370</xdr:rowOff>
    </xdr:to>
    <xdr:sp macro="" textlink="">
      <xdr:nvSpPr>
        <xdr:cNvPr id="484" name="フローチャート: 判断 483"/>
        <xdr:cNvSpPr/>
      </xdr:nvSpPr>
      <xdr:spPr>
        <a:xfrm>
          <a:off x="21272500" y="692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74930</xdr:rowOff>
    </xdr:from>
    <xdr:to xmlns:xdr="http://schemas.openxmlformats.org/drawingml/2006/spreadsheetDrawing">
      <xdr:col>107</xdr:col>
      <xdr:colOff>101600</xdr:colOff>
      <xdr:row>41</xdr:row>
      <xdr:rowOff>5080</xdr:rowOff>
    </xdr:to>
    <xdr:sp macro="" textlink="">
      <xdr:nvSpPr>
        <xdr:cNvPr id="485" name="フローチャート: 判断 484"/>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71755</xdr:rowOff>
    </xdr:from>
    <xdr:to xmlns:xdr="http://schemas.openxmlformats.org/drawingml/2006/spreadsheetDrawing">
      <xdr:col>102</xdr:col>
      <xdr:colOff>165100</xdr:colOff>
      <xdr:row>41</xdr:row>
      <xdr:rowOff>1905</xdr:rowOff>
    </xdr:to>
    <xdr:sp macro="" textlink="">
      <xdr:nvSpPr>
        <xdr:cNvPr id="486" name="フローチャート: 判断 485"/>
        <xdr:cNvSpPr/>
      </xdr:nvSpPr>
      <xdr:spPr>
        <a:xfrm>
          <a:off x="19494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60960</xdr:rowOff>
    </xdr:from>
    <xdr:to xmlns:xdr="http://schemas.openxmlformats.org/drawingml/2006/spreadsheetDrawing">
      <xdr:col>98</xdr:col>
      <xdr:colOff>38100</xdr:colOff>
      <xdr:row>37</xdr:row>
      <xdr:rowOff>162560</xdr:rowOff>
    </xdr:to>
    <xdr:sp macro="" textlink="">
      <xdr:nvSpPr>
        <xdr:cNvPr id="487" name="フローチャート: 判断 486"/>
        <xdr:cNvSpPr/>
      </xdr:nvSpPr>
      <xdr:spPr>
        <a:xfrm>
          <a:off x="18605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94615</xdr:rowOff>
    </xdr:from>
    <xdr:to xmlns:xdr="http://schemas.openxmlformats.org/drawingml/2006/spreadsheetDrawing">
      <xdr:col>116</xdr:col>
      <xdr:colOff>114300</xdr:colOff>
      <xdr:row>41</xdr:row>
      <xdr:rowOff>24765</xdr:rowOff>
    </xdr:to>
    <xdr:sp macro="" textlink="">
      <xdr:nvSpPr>
        <xdr:cNvPr id="493" name="楕円 492"/>
        <xdr:cNvSpPr/>
      </xdr:nvSpPr>
      <xdr:spPr>
        <a:xfrm>
          <a:off x="22110700" y="6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73025</xdr:rowOff>
    </xdr:from>
    <xdr:ext cx="469900" cy="259080"/>
    <xdr:sp macro="" textlink="">
      <xdr:nvSpPr>
        <xdr:cNvPr id="494" name="【認定こども園・幼稚園・保育所】&#10;一人当たり面積該当値テキスト"/>
        <xdr:cNvSpPr txBox="1"/>
      </xdr:nvSpPr>
      <xdr:spPr>
        <a:xfrm>
          <a:off x="22199600" y="6931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98425</xdr:rowOff>
    </xdr:from>
    <xdr:to xmlns:xdr="http://schemas.openxmlformats.org/drawingml/2006/spreadsheetDrawing">
      <xdr:col>112</xdr:col>
      <xdr:colOff>38100</xdr:colOff>
      <xdr:row>41</xdr:row>
      <xdr:rowOff>29210</xdr:rowOff>
    </xdr:to>
    <xdr:sp macro="" textlink="">
      <xdr:nvSpPr>
        <xdr:cNvPr id="495" name="楕円 494"/>
        <xdr:cNvSpPr/>
      </xdr:nvSpPr>
      <xdr:spPr>
        <a:xfrm>
          <a:off x="21272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145415</xdr:rowOff>
    </xdr:from>
    <xdr:to xmlns:xdr="http://schemas.openxmlformats.org/drawingml/2006/spreadsheetDrawing">
      <xdr:col>116</xdr:col>
      <xdr:colOff>63500</xdr:colOff>
      <xdr:row>40</xdr:row>
      <xdr:rowOff>149225</xdr:rowOff>
    </xdr:to>
    <xdr:cxnSp macro="">
      <xdr:nvCxnSpPr>
        <xdr:cNvPr id="496" name="直線コネクタ 495"/>
        <xdr:cNvCxnSpPr/>
      </xdr:nvCxnSpPr>
      <xdr:spPr>
        <a:xfrm flipV="1">
          <a:off x="21323300" y="70034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102235</xdr:rowOff>
    </xdr:from>
    <xdr:to xmlns:xdr="http://schemas.openxmlformats.org/drawingml/2006/spreadsheetDrawing">
      <xdr:col>107</xdr:col>
      <xdr:colOff>101600</xdr:colOff>
      <xdr:row>41</xdr:row>
      <xdr:rowOff>32385</xdr:rowOff>
    </xdr:to>
    <xdr:sp macro="" textlink="">
      <xdr:nvSpPr>
        <xdr:cNvPr id="497" name="楕円 496"/>
        <xdr:cNvSpPr/>
      </xdr:nvSpPr>
      <xdr:spPr>
        <a:xfrm>
          <a:off x="20383500" y="69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149225</xdr:rowOff>
    </xdr:from>
    <xdr:to xmlns:xdr="http://schemas.openxmlformats.org/drawingml/2006/spreadsheetDrawing">
      <xdr:col>111</xdr:col>
      <xdr:colOff>177800</xdr:colOff>
      <xdr:row>40</xdr:row>
      <xdr:rowOff>153035</xdr:rowOff>
    </xdr:to>
    <xdr:cxnSp macro="">
      <xdr:nvCxnSpPr>
        <xdr:cNvPr id="498" name="直線コネクタ 497"/>
        <xdr:cNvCxnSpPr/>
      </xdr:nvCxnSpPr>
      <xdr:spPr>
        <a:xfrm flipV="1">
          <a:off x="20434300" y="70072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104775</xdr:rowOff>
    </xdr:from>
    <xdr:to xmlns:xdr="http://schemas.openxmlformats.org/drawingml/2006/spreadsheetDrawing">
      <xdr:col>102</xdr:col>
      <xdr:colOff>165100</xdr:colOff>
      <xdr:row>41</xdr:row>
      <xdr:rowOff>34925</xdr:rowOff>
    </xdr:to>
    <xdr:sp macro="" textlink="">
      <xdr:nvSpPr>
        <xdr:cNvPr id="499" name="楕円 498"/>
        <xdr:cNvSpPr/>
      </xdr:nvSpPr>
      <xdr:spPr>
        <a:xfrm>
          <a:off x="194945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153035</xdr:rowOff>
    </xdr:from>
    <xdr:to xmlns:xdr="http://schemas.openxmlformats.org/drawingml/2006/spreadsheetDrawing">
      <xdr:col>107</xdr:col>
      <xdr:colOff>50800</xdr:colOff>
      <xdr:row>40</xdr:row>
      <xdr:rowOff>155575</xdr:rowOff>
    </xdr:to>
    <xdr:cxnSp macro="">
      <xdr:nvCxnSpPr>
        <xdr:cNvPr id="500" name="直線コネクタ 499"/>
        <xdr:cNvCxnSpPr/>
      </xdr:nvCxnSpPr>
      <xdr:spPr>
        <a:xfrm flipV="1">
          <a:off x="19545300" y="7011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109220</xdr:rowOff>
    </xdr:from>
    <xdr:to xmlns:xdr="http://schemas.openxmlformats.org/drawingml/2006/spreadsheetDrawing">
      <xdr:col>98</xdr:col>
      <xdr:colOff>38100</xdr:colOff>
      <xdr:row>41</xdr:row>
      <xdr:rowOff>38735</xdr:rowOff>
    </xdr:to>
    <xdr:sp macro="" textlink="">
      <xdr:nvSpPr>
        <xdr:cNvPr id="501" name="楕円 500"/>
        <xdr:cNvSpPr/>
      </xdr:nvSpPr>
      <xdr:spPr>
        <a:xfrm>
          <a:off x="186055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155575</xdr:rowOff>
    </xdr:from>
    <xdr:to xmlns:xdr="http://schemas.openxmlformats.org/drawingml/2006/spreadsheetDrawing">
      <xdr:col>102</xdr:col>
      <xdr:colOff>114300</xdr:colOff>
      <xdr:row>40</xdr:row>
      <xdr:rowOff>159385</xdr:rowOff>
    </xdr:to>
    <xdr:cxnSp macro="">
      <xdr:nvCxnSpPr>
        <xdr:cNvPr id="502" name="直線コネクタ 501"/>
        <xdr:cNvCxnSpPr/>
      </xdr:nvCxnSpPr>
      <xdr:spPr>
        <a:xfrm flipV="1">
          <a:off x="18656300" y="70135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10795</xdr:rowOff>
    </xdr:from>
    <xdr:ext cx="469900" cy="258445"/>
    <xdr:sp macro="" textlink="">
      <xdr:nvSpPr>
        <xdr:cNvPr id="503" name="n_1aveValue【認定こども園・幼稚園・保育所】&#10;一人当たり面積"/>
        <xdr:cNvSpPr txBox="1"/>
      </xdr:nvSpPr>
      <xdr:spPr>
        <a:xfrm>
          <a:off x="21075650" y="6697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21590</xdr:rowOff>
    </xdr:from>
    <xdr:ext cx="466725" cy="259080"/>
    <xdr:sp macro="" textlink="">
      <xdr:nvSpPr>
        <xdr:cNvPr id="504" name="n_2aveValue【認定こども園・幼稚園・保育所】&#10;一人当たり面積"/>
        <xdr:cNvSpPr txBox="1"/>
      </xdr:nvSpPr>
      <xdr:spPr>
        <a:xfrm>
          <a:off x="20199350" y="6708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18415</xdr:rowOff>
    </xdr:from>
    <xdr:ext cx="466725" cy="255905"/>
    <xdr:sp macro="" textlink="">
      <xdr:nvSpPr>
        <xdr:cNvPr id="505" name="n_3aveValue【認定こども園・幼稚園・保育所】&#10;一人当たり面積"/>
        <xdr:cNvSpPr txBox="1"/>
      </xdr:nvSpPr>
      <xdr:spPr>
        <a:xfrm>
          <a:off x="19310350" y="6704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7620</xdr:rowOff>
    </xdr:from>
    <xdr:ext cx="466725" cy="255905"/>
    <xdr:sp macro="" textlink="">
      <xdr:nvSpPr>
        <xdr:cNvPr id="506" name="n_4aveValue【認定こども園・幼稚園・保育所】&#10;一人当たり面積"/>
        <xdr:cNvSpPr txBox="1"/>
      </xdr:nvSpPr>
      <xdr:spPr>
        <a:xfrm>
          <a:off x="18421350" y="6179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19685</xdr:rowOff>
    </xdr:from>
    <xdr:ext cx="469900" cy="255905"/>
    <xdr:sp macro="" textlink="">
      <xdr:nvSpPr>
        <xdr:cNvPr id="507" name="n_1mainValue【認定こども園・幼稚園・保育所】&#10;一人当たり面積"/>
        <xdr:cNvSpPr txBox="1"/>
      </xdr:nvSpPr>
      <xdr:spPr>
        <a:xfrm>
          <a:off x="21075650" y="70491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23495</xdr:rowOff>
    </xdr:from>
    <xdr:ext cx="466725" cy="259080"/>
    <xdr:sp macro="" textlink="">
      <xdr:nvSpPr>
        <xdr:cNvPr id="508" name="n_2mainValue【認定こども園・幼稚園・保育所】&#10;一人当たり面積"/>
        <xdr:cNvSpPr txBox="1"/>
      </xdr:nvSpPr>
      <xdr:spPr>
        <a:xfrm>
          <a:off x="20199350" y="7052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26035</xdr:rowOff>
    </xdr:from>
    <xdr:ext cx="466725" cy="259080"/>
    <xdr:sp macro="" textlink="">
      <xdr:nvSpPr>
        <xdr:cNvPr id="509" name="n_3mainValue【認定こども園・幼稚園・保育所】&#10;一人当たり面積"/>
        <xdr:cNvSpPr txBox="1"/>
      </xdr:nvSpPr>
      <xdr:spPr>
        <a:xfrm>
          <a:off x="19310350" y="7055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29845</xdr:rowOff>
    </xdr:from>
    <xdr:ext cx="466725" cy="255905"/>
    <xdr:sp macro="" textlink="">
      <xdr:nvSpPr>
        <xdr:cNvPr id="510" name="n_4mainValue【認定こども園・幼稚園・保育所】&#10;一人当たり面積"/>
        <xdr:cNvSpPr txBox="1"/>
      </xdr:nvSpPr>
      <xdr:spPr>
        <a:xfrm>
          <a:off x="18421350" y="70592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9" name="テキスト ボックス 518"/>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21" name="テキスト ボックス 520"/>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523" name="テキスト ボックス 522"/>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7" name="テキスト ボックス 526"/>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533" name="テキスト ボックス 532"/>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166370</xdr:rowOff>
    </xdr:from>
    <xdr:to xmlns:xdr="http://schemas.openxmlformats.org/drawingml/2006/spreadsheetDrawing">
      <xdr:col>85</xdr:col>
      <xdr:colOff>126365</xdr:colOff>
      <xdr:row>63</xdr:row>
      <xdr:rowOff>86360</xdr:rowOff>
    </xdr:to>
    <xdr:cxnSp macro="">
      <xdr:nvCxnSpPr>
        <xdr:cNvPr id="535" name="直線コネクタ 534"/>
        <xdr:cNvCxnSpPr/>
      </xdr:nvCxnSpPr>
      <xdr:spPr>
        <a:xfrm flipV="1">
          <a:off x="16318865" y="94246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89535</xdr:rowOff>
    </xdr:from>
    <xdr:ext cx="405130" cy="255905"/>
    <xdr:sp macro="" textlink="">
      <xdr:nvSpPr>
        <xdr:cNvPr id="536" name="【学校施設】&#10;有形固定資産減価償却率最小値テキスト"/>
        <xdr:cNvSpPr txBox="1"/>
      </xdr:nvSpPr>
      <xdr:spPr>
        <a:xfrm>
          <a:off x="16357600" y="108908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86360</xdr:rowOff>
    </xdr:from>
    <xdr:to xmlns:xdr="http://schemas.openxmlformats.org/drawingml/2006/spreadsheetDrawing">
      <xdr:col>86</xdr:col>
      <xdr:colOff>25400</xdr:colOff>
      <xdr:row>63</xdr:row>
      <xdr:rowOff>86360</xdr:rowOff>
    </xdr:to>
    <xdr:cxnSp macro="">
      <xdr:nvCxnSpPr>
        <xdr:cNvPr id="537" name="直線コネクタ 536"/>
        <xdr:cNvCxnSpPr/>
      </xdr:nvCxnSpPr>
      <xdr:spPr>
        <a:xfrm>
          <a:off x="16230600" y="1088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112395</xdr:rowOff>
    </xdr:from>
    <xdr:ext cx="405130" cy="255905"/>
    <xdr:sp macro="" textlink="">
      <xdr:nvSpPr>
        <xdr:cNvPr id="538" name="【学校施設】&#10;有形固定資産減価償却率最大値テキスト"/>
        <xdr:cNvSpPr txBox="1"/>
      </xdr:nvSpPr>
      <xdr:spPr>
        <a:xfrm>
          <a:off x="16357600" y="91992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166370</xdr:rowOff>
    </xdr:from>
    <xdr:to xmlns:xdr="http://schemas.openxmlformats.org/drawingml/2006/spreadsheetDrawing">
      <xdr:col>86</xdr:col>
      <xdr:colOff>25400</xdr:colOff>
      <xdr:row>54</xdr:row>
      <xdr:rowOff>166370</xdr:rowOff>
    </xdr:to>
    <xdr:cxnSp macro="">
      <xdr:nvCxnSpPr>
        <xdr:cNvPr id="539" name="直線コネクタ 538"/>
        <xdr:cNvCxnSpPr/>
      </xdr:nvCxnSpPr>
      <xdr:spPr>
        <a:xfrm>
          <a:off x="16230600" y="942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19685</xdr:rowOff>
    </xdr:from>
    <xdr:ext cx="405130" cy="255905"/>
    <xdr:sp macro="" textlink="">
      <xdr:nvSpPr>
        <xdr:cNvPr id="540" name="【学校施設】&#10;有形固定資産減価償却率平均値テキスト"/>
        <xdr:cNvSpPr txBox="1"/>
      </xdr:nvSpPr>
      <xdr:spPr>
        <a:xfrm>
          <a:off x="16357600" y="1013523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168275</xdr:rowOff>
    </xdr:from>
    <xdr:to xmlns:xdr="http://schemas.openxmlformats.org/drawingml/2006/spreadsheetDrawing">
      <xdr:col>85</xdr:col>
      <xdr:colOff>177800</xdr:colOff>
      <xdr:row>60</xdr:row>
      <xdr:rowOff>98425</xdr:rowOff>
    </xdr:to>
    <xdr:sp macro="" textlink="">
      <xdr:nvSpPr>
        <xdr:cNvPr id="541" name="フローチャート: 判断 540"/>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170180</xdr:rowOff>
    </xdr:from>
    <xdr:to xmlns:xdr="http://schemas.openxmlformats.org/drawingml/2006/spreadsheetDrawing">
      <xdr:col>81</xdr:col>
      <xdr:colOff>101600</xdr:colOff>
      <xdr:row>60</xdr:row>
      <xdr:rowOff>100330</xdr:rowOff>
    </xdr:to>
    <xdr:sp macro="" textlink="">
      <xdr:nvSpPr>
        <xdr:cNvPr id="542" name="フローチャート: 判断 541"/>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132080</xdr:rowOff>
    </xdr:from>
    <xdr:to xmlns:xdr="http://schemas.openxmlformats.org/drawingml/2006/spreadsheetDrawing">
      <xdr:col>76</xdr:col>
      <xdr:colOff>165100</xdr:colOff>
      <xdr:row>60</xdr:row>
      <xdr:rowOff>62230</xdr:rowOff>
    </xdr:to>
    <xdr:sp macro="" textlink="">
      <xdr:nvSpPr>
        <xdr:cNvPr id="543" name="フローチャート: 判断 542"/>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118745</xdr:rowOff>
    </xdr:from>
    <xdr:to xmlns:xdr="http://schemas.openxmlformats.org/drawingml/2006/spreadsheetDrawing">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101600</xdr:rowOff>
    </xdr:from>
    <xdr:to xmlns:xdr="http://schemas.openxmlformats.org/drawingml/2006/spreadsheetDrawing">
      <xdr:col>67</xdr:col>
      <xdr:colOff>101600</xdr:colOff>
      <xdr:row>60</xdr:row>
      <xdr:rowOff>31750</xdr:rowOff>
    </xdr:to>
    <xdr:sp macro="" textlink="">
      <xdr:nvSpPr>
        <xdr:cNvPr id="545" name="フローチャート: 判断 5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6" name="テキスト ボックス 545"/>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7" name="テキスト ボックス 546"/>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8" name="テキスト ボックス 547"/>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9" name="テキスト ボックス 548"/>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50" name="テキスト ボックス 549"/>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635</xdr:rowOff>
    </xdr:from>
    <xdr:to xmlns:xdr="http://schemas.openxmlformats.org/drawingml/2006/spreadsheetDrawing">
      <xdr:col>85</xdr:col>
      <xdr:colOff>177800</xdr:colOff>
      <xdr:row>62</xdr:row>
      <xdr:rowOff>102235</xdr:rowOff>
    </xdr:to>
    <xdr:sp macro="" textlink="">
      <xdr:nvSpPr>
        <xdr:cNvPr id="551" name="楕円 550"/>
        <xdr:cNvSpPr/>
      </xdr:nvSpPr>
      <xdr:spPr>
        <a:xfrm>
          <a:off x="16268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150495</xdr:rowOff>
    </xdr:from>
    <xdr:ext cx="405130" cy="259080"/>
    <xdr:sp macro="" textlink="">
      <xdr:nvSpPr>
        <xdr:cNvPr id="552" name="【学校施設】&#10;有形固定資産減価償却率該当値テキスト"/>
        <xdr:cNvSpPr txBox="1"/>
      </xdr:nvSpPr>
      <xdr:spPr>
        <a:xfrm>
          <a:off x="16357600" y="10608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149225</xdr:rowOff>
    </xdr:from>
    <xdr:to xmlns:xdr="http://schemas.openxmlformats.org/drawingml/2006/spreadsheetDrawing">
      <xdr:col>81</xdr:col>
      <xdr:colOff>101600</xdr:colOff>
      <xdr:row>62</xdr:row>
      <xdr:rowOff>79375</xdr:rowOff>
    </xdr:to>
    <xdr:sp macro="" textlink="">
      <xdr:nvSpPr>
        <xdr:cNvPr id="553" name="楕円 552"/>
        <xdr:cNvSpPr/>
      </xdr:nvSpPr>
      <xdr:spPr>
        <a:xfrm>
          <a:off x="1543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29210</xdr:rowOff>
    </xdr:from>
    <xdr:to xmlns:xdr="http://schemas.openxmlformats.org/drawingml/2006/spreadsheetDrawing">
      <xdr:col>85</xdr:col>
      <xdr:colOff>127000</xdr:colOff>
      <xdr:row>62</xdr:row>
      <xdr:rowOff>52070</xdr:rowOff>
    </xdr:to>
    <xdr:cxnSp macro="">
      <xdr:nvCxnSpPr>
        <xdr:cNvPr id="554" name="直線コネクタ 553"/>
        <xdr:cNvCxnSpPr/>
      </xdr:nvCxnSpPr>
      <xdr:spPr>
        <a:xfrm>
          <a:off x="15481300" y="106591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61595</xdr:rowOff>
    </xdr:from>
    <xdr:to xmlns:xdr="http://schemas.openxmlformats.org/drawingml/2006/spreadsheetDrawing">
      <xdr:col>76</xdr:col>
      <xdr:colOff>165100</xdr:colOff>
      <xdr:row>62</xdr:row>
      <xdr:rowOff>163195</xdr:rowOff>
    </xdr:to>
    <xdr:sp macro="" textlink="">
      <xdr:nvSpPr>
        <xdr:cNvPr id="555" name="楕円 554"/>
        <xdr:cNvSpPr/>
      </xdr:nvSpPr>
      <xdr:spPr>
        <a:xfrm>
          <a:off x="14541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29210</xdr:rowOff>
    </xdr:from>
    <xdr:to xmlns:xdr="http://schemas.openxmlformats.org/drawingml/2006/spreadsheetDrawing">
      <xdr:col>81</xdr:col>
      <xdr:colOff>50800</xdr:colOff>
      <xdr:row>62</xdr:row>
      <xdr:rowOff>112395</xdr:rowOff>
    </xdr:to>
    <xdr:cxnSp macro="">
      <xdr:nvCxnSpPr>
        <xdr:cNvPr id="556" name="直線コネクタ 555"/>
        <xdr:cNvCxnSpPr/>
      </xdr:nvCxnSpPr>
      <xdr:spPr>
        <a:xfrm flipV="1">
          <a:off x="14592300" y="1065911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61595</xdr:rowOff>
    </xdr:from>
    <xdr:to xmlns:xdr="http://schemas.openxmlformats.org/drawingml/2006/spreadsheetDrawing">
      <xdr:col>72</xdr:col>
      <xdr:colOff>38100</xdr:colOff>
      <xdr:row>62</xdr:row>
      <xdr:rowOff>163195</xdr:rowOff>
    </xdr:to>
    <xdr:sp macro="" textlink="">
      <xdr:nvSpPr>
        <xdr:cNvPr id="557" name="楕円 556"/>
        <xdr:cNvSpPr/>
      </xdr:nvSpPr>
      <xdr:spPr>
        <a:xfrm>
          <a:off x="1365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112395</xdr:rowOff>
    </xdr:from>
    <xdr:to xmlns:xdr="http://schemas.openxmlformats.org/drawingml/2006/spreadsheetDrawing">
      <xdr:col>76</xdr:col>
      <xdr:colOff>114300</xdr:colOff>
      <xdr:row>62</xdr:row>
      <xdr:rowOff>112395</xdr:rowOff>
    </xdr:to>
    <xdr:cxnSp macro="">
      <xdr:nvCxnSpPr>
        <xdr:cNvPr id="558" name="直線コネクタ 557"/>
        <xdr:cNvCxnSpPr/>
      </xdr:nvCxnSpPr>
      <xdr:spPr>
        <a:xfrm>
          <a:off x="13703300" y="10742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52070</xdr:rowOff>
    </xdr:from>
    <xdr:to xmlns:xdr="http://schemas.openxmlformats.org/drawingml/2006/spreadsheetDrawing">
      <xdr:col>67</xdr:col>
      <xdr:colOff>101600</xdr:colOff>
      <xdr:row>62</xdr:row>
      <xdr:rowOff>153670</xdr:rowOff>
    </xdr:to>
    <xdr:sp macro="" textlink="">
      <xdr:nvSpPr>
        <xdr:cNvPr id="559" name="楕円 558"/>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102870</xdr:rowOff>
    </xdr:from>
    <xdr:to xmlns:xdr="http://schemas.openxmlformats.org/drawingml/2006/spreadsheetDrawing">
      <xdr:col>71</xdr:col>
      <xdr:colOff>177800</xdr:colOff>
      <xdr:row>62</xdr:row>
      <xdr:rowOff>112395</xdr:rowOff>
    </xdr:to>
    <xdr:cxnSp macro="">
      <xdr:nvCxnSpPr>
        <xdr:cNvPr id="560" name="直線コネクタ 559"/>
        <xdr:cNvCxnSpPr/>
      </xdr:nvCxnSpPr>
      <xdr:spPr>
        <a:xfrm>
          <a:off x="12814300" y="10732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116840</xdr:rowOff>
    </xdr:from>
    <xdr:ext cx="405130" cy="259080"/>
    <xdr:sp macro="" textlink="">
      <xdr:nvSpPr>
        <xdr:cNvPr id="561" name="n_1aveValue【学校施設】&#10;有形固定資産減価償却率"/>
        <xdr:cNvSpPr txBox="1"/>
      </xdr:nvSpPr>
      <xdr:spPr>
        <a:xfrm>
          <a:off x="15266035" y="1006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78740</xdr:rowOff>
    </xdr:from>
    <xdr:ext cx="401955" cy="259080"/>
    <xdr:sp macro="" textlink="">
      <xdr:nvSpPr>
        <xdr:cNvPr id="562" name="n_2aveValue【学校施設】&#10;有形固定資産減価償却率"/>
        <xdr:cNvSpPr txBox="1"/>
      </xdr:nvSpPr>
      <xdr:spPr>
        <a:xfrm>
          <a:off x="14389735" y="100228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65405</xdr:rowOff>
    </xdr:from>
    <xdr:ext cx="401955" cy="255905"/>
    <xdr:sp macro="" textlink="">
      <xdr:nvSpPr>
        <xdr:cNvPr id="563" name="n_3aveValue【学校施設】&#10;有形固定資産減価償却率"/>
        <xdr:cNvSpPr txBox="1"/>
      </xdr:nvSpPr>
      <xdr:spPr>
        <a:xfrm>
          <a:off x="13500735" y="100095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48260</xdr:rowOff>
    </xdr:from>
    <xdr:ext cx="401955" cy="259080"/>
    <xdr:sp macro="" textlink="">
      <xdr:nvSpPr>
        <xdr:cNvPr id="564" name="n_4aveValue【学校施設】&#10;有形固定資産減価償却率"/>
        <xdr:cNvSpPr txBox="1"/>
      </xdr:nvSpPr>
      <xdr:spPr>
        <a:xfrm>
          <a:off x="12611735" y="9992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70485</xdr:rowOff>
    </xdr:from>
    <xdr:ext cx="405130" cy="259080"/>
    <xdr:sp macro="" textlink="">
      <xdr:nvSpPr>
        <xdr:cNvPr id="565" name="n_1mainValue【学校施設】&#10;有形固定資産減価償却率"/>
        <xdr:cNvSpPr txBox="1"/>
      </xdr:nvSpPr>
      <xdr:spPr>
        <a:xfrm>
          <a:off x="15266035" y="10700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154940</xdr:rowOff>
    </xdr:from>
    <xdr:ext cx="401955" cy="255905"/>
    <xdr:sp macro="" textlink="">
      <xdr:nvSpPr>
        <xdr:cNvPr id="566" name="n_2mainValue【学校施設】&#10;有形固定資産減価償却率"/>
        <xdr:cNvSpPr txBox="1"/>
      </xdr:nvSpPr>
      <xdr:spPr>
        <a:xfrm>
          <a:off x="14389735" y="10784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154940</xdr:rowOff>
    </xdr:from>
    <xdr:ext cx="401955" cy="255905"/>
    <xdr:sp macro="" textlink="">
      <xdr:nvSpPr>
        <xdr:cNvPr id="567" name="n_3mainValue【学校施設】&#10;有形固定資産減価償却率"/>
        <xdr:cNvSpPr txBox="1"/>
      </xdr:nvSpPr>
      <xdr:spPr>
        <a:xfrm>
          <a:off x="13500735" y="10784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144780</xdr:rowOff>
    </xdr:from>
    <xdr:ext cx="401955" cy="255905"/>
    <xdr:sp macro="" textlink="">
      <xdr:nvSpPr>
        <xdr:cNvPr id="568" name="n_4mainValue【学校施設】&#10;有形固定資産減価償却率"/>
        <xdr:cNvSpPr txBox="1"/>
      </xdr:nvSpPr>
      <xdr:spPr>
        <a:xfrm>
          <a:off x="12611735" y="10774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7" name="テキスト ボックス 576"/>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580" name="テキスト ボックス 579"/>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582" name="テキスト ボックス 581"/>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5905"/>
    <xdr:sp macro="" textlink="">
      <xdr:nvSpPr>
        <xdr:cNvPr id="584" name="テキスト ボックス 583"/>
        <xdr:cNvSpPr txBox="1"/>
      </xdr:nvSpPr>
      <xdr:spPr>
        <a:xfrm>
          <a:off x="17756505" y="1014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6" name="テキスト ボックス 58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8" name="テキスト ボックス 58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905"/>
    <xdr:sp macro="" textlink="">
      <xdr:nvSpPr>
        <xdr:cNvPr id="590" name="テキスト ボックス 589"/>
        <xdr:cNvSpPr txBox="1"/>
      </xdr:nvSpPr>
      <xdr:spPr>
        <a:xfrm>
          <a:off x="17756505" y="900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22860</xdr:rowOff>
    </xdr:from>
    <xdr:to xmlns:xdr="http://schemas.openxmlformats.org/drawingml/2006/spreadsheetDrawing">
      <xdr:col>116</xdr:col>
      <xdr:colOff>62865</xdr:colOff>
      <xdr:row>63</xdr:row>
      <xdr:rowOff>129540</xdr:rowOff>
    </xdr:to>
    <xdr:cxnSp macro="">
      <xdr:nvCxnSpPr>
        <xdr:cNvPr id="592" name="直線コネクタ 591"/>
        <xdr:cNvCxnSpPr/>
      </xdr:nvCxnSpPr>
      <xdr:spPr>
        <a:xfrm flipV="1">
          <a:off x="22160865" y="962406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133350</xdr:rowOff>
    </xdr:from>
    <xdr:ext cx="469900" cy="255905"/>
    <xdr:sp macro="" textlink="">
      <xdr:nvSpPr>
        <xdr:cNvPr id="593" name="【学校施設】&#10;一人当たり面積最小値テキスト"/>
        <xdr:cNvSpPr txBox="1"/>
      </xdr:nvSpPr>
      <xdr:spPr>
        <a:xfrm>
          <a:off x="22199600" y="109347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129540</xdr:rowOff>
    </xdr:from>
    <xdr:to xmlns:xdr="http://schemas.openxmlformats.org/drawingml/2006/spreadsheetDrawing">
      <xdr:col>116</xdr:col>
      <xdr:colOff>152400</xdr:colOff>
      <xdr:row>63</xdr:row>
      <xdr:rowOff>129540</xdr:rowOff>
    </xdr:to>
    <xdr:cxnSp macro="">
      <xdr:nvCxnSpPr>
        <xdr:cNvPr id="594" name="直線コネクタ 593"/>
        <xdr:cNvCxnSpPr/>
      </xdr:nvCxnSpPr>
      <xdr:spPr>
        <a:xfrm>
          <a:off x="22072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140970</xdr:rowOff>
    </xdr:from>
    <xdr:ext cx="534670" cy="259080"/>
    <xdr:sp macro="" textlink="">
      <xdr:nvSpPr>
        <xdr:cNvPr id="595" name="【学校施設】&#10;一人当たり面積最大値テキスト"/>
        <xdr:cNvSpPr txBox="1"/>
      </xdr:nvSpPr>
      <xdr:spPr>
        <a:xfrm>
          <a:off x="22199600" y="939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22860</xdr:rowOff>
    </xdr:from>
    <xdr:to xmlns:xdr="http://schemas.openxmlformats.org/drawingml/2006/spreadsheetDrawing">
      <xdr:col>116</xdr:col>
      <xdr:colOff>152400</xdr:colOff>
      <xdr:row>56</xdr:row>
      <xdr:rowOff>22860</xdr:rowOff>
    </xdr:to>
    <xdr:cxnSp macro="">
      <xdr:nvCxnSpPr>
        <xdr:cNvPr id="596" name="直線コネクタ 595"/>
        <xdr:cNvCxnSpPr/>
      </xdr:nvCxnSpPr>
      <xdr:spPr>
        <a:xfrm>
          <a:off x="22072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83185</xdr:rowOff>
    </xdr:from>
    <xdr:ext cx="469900" cy="259080"/>
    <xdr:sp macro="" textlink="">
      <xdr:nvSpPr>
        <xdr:cNvPr id="597" name="【学校施設】&#10;一人当たり面積平均値テキスト"/>
        <xdr:cNvSpPr txBox="1"/>
      </xdr:nvSpPr>
      <xdr:spPr>
        <a:xfrm>
          <a:off x="22199600" y="10713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104775</xdr:rowOff>
    </xdr:from>
    <xdr:to xmlns:xdr="http://schemas.openxmlformats.org/drawingml/2006/spreadsheetDrawing">
      <xdr:col>116</xdr:col>
      <xdr:colOff>114300</xdr:colOff>
      <xdr:row>63</xdr:row>
      <xdr:rowOff>34925</xdr:rowOff>
    </xdr:to>
    <xdr:sp macro="" textlink="">
      <xdr:nvSpPr>
        <xdr:cNvPr id="598" name="フローチャート: 判断 597"/>
        <xdr:cNvSpPr/>
      </xdr:nvSpPr>
      <xdr:spPr>
        <a:xfrm>
          <a:off x="221107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113665</xdr:rowOff>
    </xdr:from>
    <xdr:to xmlns:xdr="http://schemas.openxmlformats.org/drawingml/2006/spreadsheetDrawing">
      <xdr:col>112</xdr:col>
      <xdr:colOff>38100</xdr:colOff>
      <xdr:row>63</xdr:row>
      <xdr:rowOff>43815</xdr:rowOff>
    </xdr:to>
    <xdr:sp macro="" textlink="">
      <xdr:nvSpPr>
        <xdr:cNvPr id="599" name="フローチャート: 判断 598"/>
        <xdr:cNvSpPr/>
      </xdr:nvSpPr>
      <xdr:spPr>
        <a:xfrm>
          <a:off x="21272500" y="1074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119380</xdr:rowOff>
    </xdr:from>
    <xdr:to xmlns:xdr="http://schemas.openxmlformats.org/drawingml/2006/spreadsheetDrawing">
      <xdr:col>107</xdr:col>
      <xdr:colOff>101600</xdr:colOff>
      <xdr:row>63</xdr:row>
      <xdr:rowOff>49530</xdr:rowOff>
    </xdr:to>
    <xdr:sp macro="" textlink="">
      <xdr:nvSpPr>
        <xdr:cNvPr id="600" name="フローチャート: 判断 599"/>
        <xdr:cNvSpPr/>
      </xdr:nvSpPr>
      <xdr:spPr>
        <a:xfrm>
          <a:off x="20383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107950</xdr:rowOff>
    </xdr:from>
    <xdr:to xmlns:xdr="http://schemas.openxmlformats.org/drawingml/2006/spreadsheetDrawing">
      <xdr:col>102</xdr:col>
      <xdr:colOff>165100</xdr:colOff>
      <xdr:row>63</xdr:row>
      <xdr:rowOff>38100</xdr:rowOff>
    </xdr:to>
    <xdr:sp macro="" textlink="">
      <xdr:nvSpPr>
        <xdr:cNvPr id="601" name="フローチャート: 判断 600"/>
        <xdr:cNvSpPr/>
      </xdr:nvSpPr>
      <xdr:spPr>
        <a:xfrm>
          <a:off x="19494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107315</xdr:rowOff>
    </xdr:from>
    <xdr:to xmlns:xdr="http://schemas.openxmlformats.org/drawingml/2006/spreadsheetDrawing">
      <xdr:col>98</xdr:col>
      <xdr:colOff>38100</xdr:colOff>
      <xdr:row>63</xdr:row>
      <xdr:rowOff>37465</xdr:rowOff>
    </xdr:to>
    <xdr:sp macro="" textlink="">
      <xdr:nvSpPr>
        <xdr:cNvPr id="602" name="フローチャート: 判断 601"/>
        <xdr:cNvSpPr/>
      </xdr:nvSpPr>
      <xdr:spPr>
        <a:xfrm>
          <a:off x="18605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03" name="テキスト ボックス 602"/>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4" name="テキスト ボックス 603"/>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5" name="テキスト ボックス 604"/>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6" name="テキスト ボックス 605"/>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7" name="テキスト ボックス 606"/>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101600</xdr:rowOff>
    </xdr:from>
    <xdr:to xmlns:xdr="http://schemas.openxmlformats.org/drawingml/2006/spreadsheetDrawing">
      <xdr:col>116</xdr:col>
      <xdr:colOff>114300</xdr:colOff>
      <xdr:row>63</xdr:row>
      <xdr:rowOff>31750</xdr:rowOff>
    </xdr:to>
    <xdr:sp macro="" textlink="">
      <xdr:nvSpPr>
        <xdr:cNvPr id="608" name="楕円 607"/>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124460</xdr:rowOff>
    </xdr:from>
    <xdr:ext cx="469900" cy="259080"/>
    <xdr:sp macro="" textlink="">
      <xdr:nvSpPr>
        <xdr:cNvPr id="609" name="【学校施設】&#10;一人当たり面積該当値テキスト"/>
        <xdr:cNvSpPr txBox="1"/>
      </xdr:nvSpPr>
      <xdr:spPr>
        <a:xfrm>
          <a:off x="22199600" y="1058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106045</xdr:rowOff>
    </xdr:from>
    <xdr:to xmlns:xdr="http://schemas.openxmlformats.org/drawingml/2006/spreadsheetDrawing">
      <xdr:col>112</xdr:col>
      <xdr:colOff>38100</xdr:colOff>
      <xdr:row>63</xdr:row>
      <xdr:rowOff>36195</xdr:rowOff>
    </xdr:to>
    <xdr:sp macro="" textlink="">
      <xdr:nvSpPr>
        <xdr:cNvPr id="610" name="楕円 609"/>
        <xdr:cNvSpPr/>
      </xdr:nvSpPr>
      <xdr:spPr>
        <a:xfrm>
          <a:off x="212725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152400</xdr:rowOff>
    </xdr:from>
    <xdr:to xmlns:xdr="http://schemas.openxmlformats.org/drawingml/2006/spreadsheetDrawing">
      <xdr:col>116</xdr:col>
      <xdr:colOff>63500</xdr:colOff>
      <xdr:row>62</xdr:row>
      <xdr:rowOff>156845</xdr:rowOff>
    </xdr:to>
    <xdr:cxnSp macro="">
      <xdr:nvCxnSpPr>
        <xdr:cNvPr id="611" name="直線コネクタ 610"/>
        <xdr:cNvCxnSpPr/>
      </xdr:nvCxnSpPr>
      <xdr:spPr>
        <a:xfrm flipV="1">
          <a:off x="21323300" y="107823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109220</xdr:rowOff>
    </xdr:from>
    <xdr:to xmlns:xdr="http://schemas.openxmlformats.org/drawingml/2006/spreadsheetDrawing">
      <xdr:col>107</xdr:col>
      <xdr:colOff>101600</xdr:colOff>
      <xdr:row>63</xdr:row>
      <xdr:rowOff>38735</xdr:rowOff>
    </xdr:to>
    <xdr:sp macro="" textlink="">
      <xdr:nvSpPr>
        <xdr:cNvPr id="612" name="楕円 611"/>
        <xdr:cNvSpPr/>
      </xdr:nvSpPr>
      <xdr:spPr>
        <a:xfrm>
          <a:off x="20383500"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156845</xdr:rowOff>
    </xdr:from>
    <xdr:to xmlns:xdr="http://schemas.openxmlformats.org/drawingml/2006/spreadsheetDrawing">
      <xdr:col>111</xdr:col>
      <xdr:colOff>177800</xdr:colOff>
      <xdr:row>62</xdr:row>
      <xdr:rowOff>159385</xdr:rowOff>
    </xdr:to>
    <xdr:cxnSp macro="">
      <xdr:nvCxnSpPr>
        <xdr:cNvPr id="613" name="直線コネクタ 612"/>
        <xdr:cNvCxnSpPr/>
      </xdr:nvCxnSpPr>
      <xdr:spPr>
        <a:xfrm flipV="1">
          <a:off x="20434300" y="107867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109855</xdr:rowOff>
    </xdr:from>
    <xdr:to xmlns:xdr="http://schemas.openxmlformats.org/drawingml/2006/spreadsheetDrawing">
      <xdr:col>102</xdr:col>
      <xdr:colOff>165100</xdr:colOff>
      <xdr:row>63</xdr:row>
      <xdr:rowOff>40640</xdr:rowOff>
    </xdr:to>
    <xdr:sp macro="" textlink="">
      <xdr:nvSpPr>
        <xdr:cNvPr id="614" name="楕円 613"/>
        <xdr:cNvSpPr/>
      </xdr:nvSpPr>
      <xdr:spPr>
        <a:xfrm>
          <a:off x="19494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159385</xdr:rowOff>
    </xdr:from>
    <xdr:to xmlns:xdr="http://schemas.openxmlformats.org/drawingml/2006/spreadsheetDrawing">
      <xdr:col>107</xdr:col>
      <xdr:colOff>50800</xdr:colOff>
      <xdr:row>62</xdr:row>
      <xdr:rowOff>160655</xdr:rowOff>
    </xdr:to>
    <xdr:cxnSp macro="">
      <xdr:nvCxnSpPr>
        <xdr:cNvPr id="615" name="直線コネクタ 614"/>
        <xdr:cNvCxnSpPr/>
      </xdr:nvCxnSpPr>
      <xdr:spPr>
        <a:xfrm flipV="1">
          <a:off x="19545300" y="107892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113030</xdr:rowOff>
    </xdr:from>
    <xdr:to xmlns:xdr="http://schemas.openxmlformats.org/drawingml/2006/spreadsheetDrawing">
      <xdr:col>98</xdr:col>
      <xdr:colOff>38100</xdr:colOff>
      <xdr:row>63</xdr:row>
      <xdr:rowOff>43180</xdr:rowOff>
    </xdr:to>
    <xdr:sp macro="" textlink="">
      <xdr:nvSpPr>
        <xdr:cNvPr id="616" name="楕円 615"/>
        <xdr:cNvSpPr/>
      </xdr:nvSpPr>
      <xdr:spPr>
        <a:xfrm>
          <a:off x="18605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160655</xdr:rowOff>
    </xdr:from>
    <xdr:to xmlns:xdr="http://schemas.openxmlformats.org/drawingml/2006/spreadsheetDrawing">
      <xdr:col>102</xdr:col>
      <xdr:colOff>114300</xdr:colOff>
      <xdr:row>62</xdr:row>
      <xdr:rowOff>163830</xdr:rowOff>
    </xdr:to>
    <xdr:cxnSp macro="">
      <xdr:nvCxnSpPr>
        <xdr:cNvPr id="617" name="直線コネクタ 616"/>
        <xdr:cNvCxnSpPr/>
      </xdr:nvCxnSpPr>
      <xdr:spPr>
        <a:xfrm flipV="1">
          <a:off x="18656300" y="10790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34925</xdr:rowOff>
    </xdr:from>
    <xdr:ext cx="469900" cy="259080"/>
    <xdr:sp macro="" textlink="">
      <xdr:nvSpPr>
        <xdr:cNvPr id="618" name="n_1aveValue【学校施設】&#10;一人当たり面積"/>
        <xdr:cNvSpPr txBox="1"/>
      </xdr:nvSpPr>
      <xdr:spPr>
        <a:xfrm>
          <a:off x="21075650" y="1083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40640</xdr:rowOff>
    </xdr:from>
    <xdr:ext cx="466725" cy="255905"/>
    <xdr:sp macro="" textlink="">
      <xdr:nvSpPr>
        <xdr:cNvPr id="619" name="n_2aveValue【学校施設】&#10;一人当たり面積"/>
        <xdr:cNvSpPr txBox="1"/>
      </xdr:nvSpPr>
      <xdr:spPr>
        <a:xfrm>
          <a:off x="20199350" y="10841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54610</xdr:rowOff>
    </xdr:from>
    <xdr:ext cx="466725" cy="255905"/>
    <xdr:sp macro="" textlink="">
      <xdr:nvSpPr>
        <xdr:cNvPr id="620" name="n_3aveValue【学校施設】&#10;一人当たり面積"/>
        <xdr:cNvSpPr txBox="1"/>
      </xdr:nvSpPr>
      <xdr:spPr>
        <a:xfrm>
          <a:off x="19310350" y="10513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53975</xdr:rowOff>
    </xdr:from>
    <xdr:ext cx="466725" cy="255905"/>
    <xdr:sp macro="" textlink="">
      <xdr:nvSpPr>
        <xdr:cNvPr id="621" name="n_4aveValue【学校施設】&#10;一人当たり面積"/>
        <xdr:cNvSpPr txBox="1"/>
      </xdr:nvSpPr>
      <xdr:spPr>
        <a:xfrm>
          <a:off x="18421350" y="10512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52705</xdr:rowOff>
    </xdr:from>
    <xdr:ext cx="469900" cy="255905"/>
    <xdr:sp macro="" textlink="">
      <xdr:nvSpPr>
        <xdr:cNvPr id="622" name="n_1mainValue【学校施設】&#10;一人当たり面積"/>
        <xdr:cNvSpPr txBox="1"/>
      </xdr:nvSpPr>
      <xdr:spPr>
        <a:xfrm>
          <a:off x="21075650" y="105111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55245</xdr:rowOff>
    </xdr:from>
    <xdr:ext cx="466725" cy="255905"/>
    <xdr:sp macro="" textlink="">
      <xdr:nvSpPr>
        <xdr:cNvPr id="623" name="n_2mainValue【学校施設】&#10;一人当たり面積"/>
        <xdr:cNvSpPr txBox="1"/>
      </xdr:nvSpPr>
      <xdr:spPr>
        <a:xfrm>
          <a:off x="20199350" y="105136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31115</xdr:rowOff>
    </xdr:from>
    <xdr:ext cx="466725" cy="255905"/>
    <xdr:sp macro="" textlink="">
      <xdr:nvSpPr>
        <xdr:cNvPr id="624" name="n_3mainValue【学校施設】&#10;一人当たり面積"/>
        <xdr:cNvSpPr txBox="1"/>
      </xdr:nvSpPr>
      <xdr:spPr>
        <a:xfrm>
          <a:off x="19310350" y="10832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34290</xdr:rowOff>
    </xdr:from>
    <xdr:ext cx="466725" cy="259080"/>
    <xdr:sp macro="" textlink="">
      <xdr:nvSpPr>
        <xdr:cNvPr id="625" name="n_4mainValue【学校施設】&#10;一人当たり面積"/>
        <xdr:cNvSpPr txBox="1"/>
      </xdr:nvSpPr>
      <xdr:spPr>
        <a:xfrm>
          <a:off x="18421350" y="10835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4" name="テキスト ボックス 633"/>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6" name="テキスト ボックス 635"/>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7" name="直線コネクタ 6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638" name="テキスト ボックス 637"/>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9" name="直線コネクタ 6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0" name="テキスト ボックス 6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1" name="直線コネクタ 6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2" name="テキスト ボックス 6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3" name="直線コネクタ 6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644" name="テキスト ボックス 643"/>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5" name="直線コネクタ 6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6" name="テキスト ボックス 6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648" name="テキスト ボックス 647"/>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41910</xdr:rowOff>
    </xdr:from>
    <xdr:to xmlns:xdr="http://schemas.openxmlformats.org/drawingml/2006/spreadsheetDrawing">
      <xdr:col>85</xdr:col>
      <xdr:colOff>126365</xdr:colOff>
      <xdr:row>86</xdr:row>
      <xdr:rowOff>114300</xdr:rowOff>
    </xdr:to>
    <xdr:cxnSp macro="">
      <xdr:nvCxnSpPr>
        <xdr:cNvPr id="650" name="直線コネクタ 649"/>
        <xdr:cNvCxnSpPr/>
      </xdr:nvCxnSpPr>
      <xdr:spPr>
        <a:xfrm flipV="1">
          <a:off x="16318865" y="132435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1"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2" name="直線コネクタ 6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160020</xdr:rowOff>
    </xdr:from>
    <xdr:ext cx="405130" cy="259080"/>
    <xdr:sp macro="" textlink="">
      <xdr:nvSpPr>
        <xdr:cNvPr id="653" name="【児童館】&#10;有形固定資産減価償却率最大値テキスト"/>
        <xdr:cNvSpPr txBox="1"/>
      </xdr:nvSpPr>
      <xdr:spPr>
        <a:xfrm>
          <a:off x="16357600" y="13018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41910</xdr:rowOff>
    </xdr:from>
    <xdr:to xmlns:xdr="http://schemas.openxmlformats.org/drawingml/2006/spreadsheetDrawing">
      <xdr:col>86</xdr:col>
      <xdr:colOff>25400</xdr:colOff>
      <xdr:row>77</xdr:row>
      <xdr:rowOff>41910</xdr:rowOff>
    </xdr:to>
    <xdr:cxnSp macro="">
      <xdr:nvCxnSpPr>
        <xdr:cNvPr id="654" name="直線コネクタ 653"/>
        <xdr:cNvCxnSpPr/>
      </xdr:nvCxnSpPr>
      <xdr:spPr>
        <a:xfrm>
          <a:off x="16230600" y="1324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141605</xdr:rowOff>
    </xdr:from>
    <xdr:ext cx="405130" cy="259080"/>
    <xdr:sp macro="" textlink="">
      <xdr:nvSpPr>
        <xdr:cNvPr id="655" name="【児童館】&#10;有形固定資産減価償却率平均値テキスト"/>
        <xdr:cNvSpPr txBox="1"/>
      </xdr:nvSpPr>
      <xdr:spPr>
        <a:xfrm>
          <a:off x="16357600" y="142005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118745</xdr:rowOff>
    </xdr:from>
    <xdr:to xmlns:xdr="http://schemas.openxmlformats.org/drawingml/2006/spreadsheetDrawing">
      <xdr:col>85</xdr:col>
      <xdr:colOff>177800</xdr:colOff>
      <xdr:row>84</xdr:row>
      <xdr:rowOff>48895</xdr:rowOff>
    </xdr:to>
    <xdr:sp macro="" textlink="">
      <xdr:nvSpPr>
        <xdr:cNvPr id="656" name="フローチャート: 判断 655"/>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25400</xdr:rowOff>
    </xdr:from>
    <xdr:to xmlns:xdr="http://schemas.openxmlformats.org/drawingml/2006/spreadsheetDrawing">
      <xdr:col>81</xdr:col>
      <xdr:colOff>101600</xdr:colOff>
      <xdr:row>83</xdr:row>
      <xdr:rowOff>127000</xdr:rowOff>
    </xdr:to>
    <xdr:sp macro="" textlink="">
      <xdr:nvSpPr>
        <xdr:cNvPr id="657" name="フローチャート: 判断 656"/>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13970</xdr:rowOff>
    </xdr:from>
    <xdr:to xmlns:xdr="http://schemas.openxmlformats.org/drawingml/2006/spreadsheetDrawing">
      <xdr:col>76</xdr:col>
      <xdr:colOff>165100</xdr:colOff>
      <xdr:row>83</xdr:row>
      <xdr:rowOff>115570</xdr:rowOff>
    </xdr:to>
    <xdr:sp macro="" textlink="">
      <xdr:nvSpPr>
        <xdr:cNvPr id="658" name="フローチャート: 判断 657"/>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48260</xdr:rowOff>
    </xdr:from>
    <xdr:to xmlns:xdr="http://schemas.openxmlformats.org/drawingml/2006/spreadsheetDrawing">
      <xdr:col>72</xdr:col>
      <xdr:colOff>38100</xdr:colOff>
      <xdr:row>83</xdr:row>
      <xdr:rowOff>149860</xdr:rowOff>
    </xdr:to>
    <xdr:sp macro="" textlink="">
      <xdr:nvSpPr>
        <xdr:cNvPr id="659" name="フローチャート: 判断 658"/>
        <xdr:cNvSpPr/>
      </xdr:nvSpPr>
      <xdr:spPr>
        <a:xfrm>
          <a:off x="13652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21590</xdr:rowOff>
    </xdr:from>
    <xdr:to xmlns:xdr="http://schemas.openxmlformats.org/drawingml/2006/spreadsheetDrawing">
      <xdr:col>67</xdr:col>
      <xdr:colOff>101600</xdr:colOff>
      <xdr:row>83</xdr:row>
      <xdr:rowOff>123190</xdr:rowOff>
    </xdr:to>
    <xdr:sp macro="" textlink="">
      <xdr:nvSpPr>
        <xdr:cNvPr id="660" name="フローチャート: 判断 659"/>
        <xdr:cNvSpPr/>
      </xdr:nvSpPr>
      <xdr:spPr>
        <a:xfrm>
          <a:off x="12763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67310</xdr:rowOff>
    </xdr:from>
    <xdr:to xmlns:xdr="http://schemas.openxmlformats.org/drawingml/2006/spreadsheetDrawing">
      <xdr:col>85</xdr:col>
      <xdr:colOff>177800</xdr:colOff>
      <xdr:row>85</xdr:row>
      <xdr:rowOff>168910</xdr:rowOff>
    </xdr:to>
    <xdr:sp macro="" textlink="">
      <xdr:nvSpPr>
        <xdr:cNvPr id="666" name="楕円 665"/>
        <xdr:cNvSpPr/>
      </xdr:nvSpPr>
      <xdr:spPr>
        <a:xfrm>
          <a:off x="162687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45720</xdr:rowOff>
    </xdr:from>
    <xdr:ext cx="405130" cy="259080"/>
    <xdr:sp macro="" textlink="">
      <xdr:nvSpPr>
        <xdr:cNvPr id="667" name="【児童館】&#10;有形固定資産減価償却率該当値テキスト"/>
        <xdr:cNvSpPr txBox="1"/>
      </xdr:nvSpPr>
      <xdr:spPr>
        <a:xfrm>
          <a:off x="16357600" y="1461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34925</xdr:rowOff>
    </xdr:from>
    <xdr:to xmlns:xdr="http://schemas.openxmlformats.org/drawingml/2006/spreadsheetDrawing">
      <xdr:col>81</xdr:col>
      <xdr:colOff>101600</xdr:colOff>
      <xdr:row>85</xdr:row>
      <xdr:rowOff>136525</xdr:rowOff>
    </xdr:to>
    <xdr:sp macro="" textlink="">
      <xdr:nvSpPr>
        <xdr:cNvPr id="668" name="楕円 667"/>
        <xdr:cNvSpPr/>
      </xdr:nvSpPr>
      <xdr:spPr>
        <a:xfrm>
          <a:off x="15430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86360</xdr:rowOff>
    </xdr:from>
    <xdr:to xmlns:xdr="http://schemas.openxmlformats.org/drawingml/2006/spreadsheetDrawing">
      <xdr:col>85</xdr:col>
      <xdr:colOff>127000</xdr:colOff>
      <xdr:row>85</xdr:row>
      <xdr:rowOff>118110</xdr:rowOff>
    </xdr:to>
    <xdr:cxnSp macro="">
      <xdr:nvCxnSpPr>
        <xdr:cNvPr id="669" name="直線コネクタ 668"/>
        <xdr:cNvCxnSpPr/>
      </xdr:nvCxnSpPr>
      <xdr:spPr>
        <a:xfrm>
          <a:off x="15481300" y="146596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4445</xdr:rowOff>
    </xdr:from>
    <xdr:to xmlns:xdr="http://schemas.openxmlformats.org/drawingml/2006/spreadsheetDrawing">
      <xdr:col>76</xdr:col>
      <xdr:colOff>165100</xdr:colOff>
      <xdr:row>85</xdr:row>
      <xdr:rowOff>106045</xdr:rowOff>
    </xdr:to>
    <xdr:sp macro="" textlink="">
      <xdr:nvSpPr>
        <xdr:cNvPr id="670" name="楕円 669"/>
        <xdr:cNvSpPr/>
      </xdr:nvSpPr>
      <xdr:spPr>
        <a:xfrm>
          <a:off x="14541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55245</xdr:rowOff>
    </xdr:from>
    <xdr:to xmlns:xdr="http://schemas.openxmlformats.org/drawingml/2006/spreadsheetDrawing">
      <xdr:col>81</xdr:col>
      <xdr:colOff>50800</xdr:colOff>
      <xdr:row>85</xdr:row>
      <xdr:rowOff>86360</xdr:rowOff>
    </xdr:to>
    <xdr:cxnSp macro="">
      <xdr:nvCxnSpPr>
        <xdr:cNvPr id="671" name="直線コネクタ 670"/>
        <xdr:cNvCxnSpPr/>
      </xdr:nvCxnSpPr>
      <xdr:spPr>
        <a:xfrm>
          <a:off x="14592300" y="146284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145415</xdr:rowOff>
    </xdr:from>
    <xdr:to xmlns:xdr="http://schemas.openxmlformats.org/drawingml/2006/spreadsheetDrawing">
      <xdr:col>72</xdr:col>
      <xdr:colOff>38100</xdr:colOff>
      <xdr:row>85</xdr:row>
      <xdr:rowOff>75565</xdr:rowOff>
    </xdr:to>
    <xdr:sp macro="" textlink="">
      <xdr:nvSpPr>
        <xdr:cNvPr id="672" name="楕円 671"/>
        <xdr:cNvSpPr/>
      </xdr:nvSpPr>
      <xdr:spPr>
        <a:xfrm>
          <a:off x="13652500" y="14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24765</xdr:rowOff>
    </xdr:from>
    <xdr:to xmlns:xdr="http://schemas.openxmlformats.org/drawingml/2006/spreadsheetDrawing">
      <xdr:col>76</xdr:col>
      <xdr:colOff>114300</xdr:colOff>
      <xdr:row>85</xdr:row>
      <xdr:rowOff>55245</xdr:rowOff>
    </xdr:to>
    <xdr:cxnSp macro="">
      <xdr:nvCxnSpPr>
        <xdr:cNvPr id="673" name="直線コネクタ 672"/>
        <xdr:cNvCxnSpPr/>
      </xdr:nvCxnSpPr>
      <xdr:spPr>
        <a:xfrm>
          <a:off x="13703300" y="145980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111125</xdr:rowOff>
    </xdr:from>
    <xdr:to xmlns:xdr="http://schemas.openxmlformats.org/drawingml/2006/spreadsheetDrawing">
      <xdr:col>67</xdr:col>
      <xdr:colOff>101600</xdr:colOff>
      <xdr:row>85</xdr:row>
      <xdr:rowOff>41275</xdr:rowOff>
    </xdr:to>
    <xdr:sp macro="" textlink="">
      <xdr:nvSpPr>
        <xdr:cNvPr id="674" name="楕円 673"/>
        <xdr:cNvSpPr/>
      </xdr:nvSpPr>
      <xdr:spPr>
        <a:xfrm>
          <a:off x="12763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161925</xdr:rowOff>
    </xdr:from>
    <xdr:to xmlns:xdr="http://schemas.openxmlformats.org/drawingml/2006/spreadsheetDrawing">
      <xdr:col>71</xdr:col>
      <xdr:colOff>177800</xdr:colOff>
      <xdr:row>85</xdr:row>
      <xdr:rowOff>24765</xdr:rowOff>
    </xdr:to>
    <xdr:cxnSp macro="">
      <xdr:nvCxnSpPr>
        <xdr:cNvPr id="675" name="直線コネクタ 674"/>
        <xdr:cNvCxnSpPr/>
      </xdr:nvCxnSpPr>
      <xdr:spPr>
        <a:xfrm>
          <a:off x="12814300" y="145637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143510</xdr:rowOff>
    </xdr:from>
    <xdr:ext cx="405130" cy="255905"/>
    <xdr:sp macro="" textlink="">
      <xdr:nvSpPr>
        <xdr:cNvPr id="676" name="n_1aveValue【児童館】&#10;有形固定資産減価償却率"/>
        <xdr:cNvSpPr txBox="1"/>
      </xdr:nvSpPr>
      <xdr:spPr>
        <a:xfrm>
          <a:off x="15266035" y="14030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132080</xdr:rowOff>
    </xdr:from>
    <xdr:ext cx="401955" cy="255905"/>
    <xdr:sp macro="" textlink="">
      <xdr:nvSpPr>
        <xdr:cNvPr id="677" name="n_2aveValue【児童館】&#10;有形固定資産減価償却率"/>
        <xdr:cNvSpPr txBox="1"/>
      </xdr:nvSpPr>
      <xdr:spPr>
        <a:xfrm>
          <a:off x="14389735" y="140195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166370</xdr:rowOff>
    </xdr:from>
    <xdr:ext cx="401955" cy="255905"/>
    <xdr:sp macro="" textlink="">
      <xdr:nvSpPr>
        <xdr:cNvPr id="678" name="n_3aveValue【児童館】&#10;有形固定資産減価償却率"/>
        <xdr:cNvSpPr txBox="1"/>
      </xdr:nvSpPr>
      <xdr:spPr>
        <a:xfrm>
          <a:off x="13500735" y="14053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139700</xdr:rowOff>
    </xdr:from>
    <xdr:ext cx="401955" cy="259080"/>
    <xdr:sp macro="" textlink="">
      <xdr:nvSpPr>
        <xdr:cNvPr id="679" name="n_4aveValue【児童館】&#10;有形固定資産減価償却率"/>
        <xdr:cNvSpPr txBox="1"/>
      </xdr:nvSpPr>
      <xdr:spPr>
        <a:xfrm>
          <a:off x="12611735" y="140271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127635</xdr:rowOff>
    </xdr:from>
    <xdr:ext cx="405130" cy="259080"/>
    <xdr:sp macro="" textlink="">
      <xdr:nvSpPr>
        <xdr:cNvPr id="680" name="n_1mainValue【児童館】&#10;有形固定資産減価償却率"/>
        <xdr:cNvSpPr txBox="1"/>
      </xdr:nvSpPr>
      <xdr:spPr>
        <a:xfrm>
          <a:off x="15266035" y="14700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97790</xdr:rowOff>
    </xdr:from>
    <xdr:ext cx="401955" cy="255905"/>
    <xdr:sp macro="" textlink="">
      <xdr:nvSpPr>
        <xdr:cNvPr id="681" name="n_2mainValue【児童館】&#10;有形固定資産減価償却率"/>
        <xdr:cNvSpPr txBox="1"/>
      </xdr:nvSpPr>
      <xdr:spPr>
        <a:xfrm>
          <a:off x="14389735" y="146710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66675</xdr:rowOff>
    </xdr:from>
    <xdr:ext cx="401955" cy="255905"/>
    <xdr:sp macro="" textlink="">
      <xdr:nvSpPr>
        <xdr:cNvPr id="682" name="n_3mainValue【児童館】&#10;有形固定資産減価償却率"/>
        <xdr:cNvSpPr txBox="1"/>
      </xdr:nvSpPr>
      <xdr:spPr>
        <a:xfrm>
          <a:off x="13500735" y="146399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32385</xdr:rowOff>
    </xdr:from>
    <xdr:ext cx="401955" cy="255905"/>
    <xdr:sp macro="" textlink="">
      <xdr:nvSpPr>
        <xdr:cNvPr id="683" name="n_4mainValue【児童館】&#10;有形固定資産減価償却率"/>
        <xdr:cNvSpPr txBox="1"/>
      </xdr:nvSpPr>
      <xdr:spPr>
        <a:xfrm>
          <a:off x="12611735" y="146056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92" name="テキスト ボックス 691"/>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4" name="直線コネクタ 6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695" name="テキスト ボックス 694"/>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6" name="直線コネクタ 6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697" name="テキスト ボックス 696"/>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8" name="直線コネクタ 6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699" name="テキスト ボックス 698"/>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0" name="直線コネクタ 6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701" name="テキスト ボックス 700"/>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3" name="テキスト ボックス 702"/>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22225</xdr:rowOff>
    </xdr:from>
    <xdr:to xmlns:xdr="http://schemas.openxmlformats.org/drawingml/2006/spreadsheetDrawing">
      <xdr:col>116</xdr:col>
      <xdr:colOff>62865</xdr:colOff>
      <xdr:row>86</xdr:row>
      <xdr:rowOff>10795</xdr:rowOff>
    </xdr:to>
    <xdr:cxnSp macro="">
      <xdr:nvCxnSpPr>
        <xdr:cNvPr id="705" name="直線コネクタ 704"/>
        <xdr:cNvCxnSpPr/>
      </xdr:nvCxnSpPr>
      <xdr:spPr>
        <a:xfrm flipV="1">
          <a:off x="22160865" y="1356677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06"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07" name="直線コネクタ 706"/>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140335</xdr:rowOff>
    </xdr:from>
    <xdr:ext cx="469900" cy="259080"/>
    <xdr:sp macro="" textlink="">
      <xdr:nvSpPr>
        <xdr:cNvPr id="708" name="【児童館】&#10;一人当たり面積最大値テキスト"/>
        <xdr:cNvSpPr txBox="1"/>
      </xdr:nvSpPr>
      <xdr:spPr>
        <a:xfrm>
          <a:off x="22199600" y="1334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22225</xdr:rowOff>
    </xdr:from>
    <xdr:to xmlns:xdr="http://schemas.openxmlformats.org/drawingml/2006/spreadsheetDrawing">
      <xdr:col>116</xdr:col>
      <xdr:colOff>152400</xdr:colOff>
      <xdr:row>79</xdr:row>
      <xdr:rowOff>22225</xdr:rowOff>
    </xdr:to>
    <xdr:cxnSp macro="">
      <xdr:nvCxnSpPr>
        <xdr:cNvPr id="709" name="直線コネクタ 708"/>
        <xdr:cNvCxnSpPr/>
      </xdr:nvCxnSpPr>
      <xdr:spPr>
        <a:xfrm>
          <a:off x="22072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105410</xdr:rowOff>
    </xdr:from>
    <xdr:ext cx="469900" cy="259080"/>
    <xdr:sp macro="" textlink="">
      <xdr:nvSpPr>
        <xdr:cNvPr id="710" name="【児童館】&#10;一人当たり面積平均値テキスト"/>
        <xdr:cNvSpPr txBox="1"/>
      </xdr:nvSpPr>
      <xdr:spPr>
        <a:xfrm>
          <a:off x="22199600" y="1433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127000</xdr:rowOff>
    </xdr:from>
    <xdr:to xmlns:xdr="http://schemas.openxmlformats.org/drawingml/2006/spreadsheetDrawing">
      <xdr:col>116</xdr:col>
      <xdr:colOff>114300</xdr:colOff>
      <xdr:row>84</xdr:row>
      <xdr:rowOff>57150</xdr:rowOff>
    </xdr:to>
    <xdr:sp macro="" textlink="">
      <xdr:nvSpPr>
        <xdr:cNvPr id="711" name="フローチャート: 判断 710"/>
        <xdr:cNvSpPr/>
      </xdr:nvSpPr>
      <xdr:spPr>
        <a:xfrm>
          <a:off x="221107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127000</xdr:rowOff>
    </xdr:from>
    <xdr:to xmlns:xdr="http://schemas.openxmlformats.org/drawingml/2006/spreadsheetDrawing">
      <xdr:col>112</xdr:col>
      <xdr:colOff>38100</xdr:colOff>
      <xdr:row>84</xdr:row>
      <xdr:rowOff>57150</xdr:rowOff>
    </xdr:to>
    <xdr:sp macro="" textlink="">
      <xdr:nvSpPr>
        <xdr:cNvPr id="712" name="フローチャート: 判断 711"/>
        <xdr:cNvSpPr/>
      </xdr:nvSpPr>
      <xdr:spPr>
        <a:xfrm>
          <a:off x="21272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117475</xdr:rowOff>
    </xdr:from>
    <xdr:to xmlns:xdr="http://schemas.openxmlformats.org/drawingml/2006/spreadsheetDrawing">
      <xdr:col>107</xdr:col>
      <xdr:colOff>101600</xdr:colOff>
      <xdr:row>84</xdr:row>
      <xdr:rowOff>47625</xdr:rowOff>
    </xdr:to>
    <xdr:sp macro="" textlink="">
      <xdr:nvSpPr>
        <xdr:cNvPr id="713" name="フローチャート: 判断 712"/>
        <xdr:cNvSpPr/>
      </xdr:nvSpPr>
      <xdr:spPr>
        <a:xfrm>
          <a:off x="20383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117475</xdr:rowOff>
    </xdr:from>
    <xdr:to xmlns:xdr="http://schemas.openxmlformats.org/drawingml/2006/spreadsheetDrawing">
      <xdr:col>102</xdr:col>
      <xdr:colOff>165100</xdr:colOff>
      <xdr:row>84</xdr:row>
      <xdr:rowOff>47625</xdr:rowOff>
    </xdr:to>
    <xdr:sp macro="" textlink="">
      <xdr:nvSpPr>
        <xdr:cNvPr id="714" name="フローチャート: 判断 713"/>
        <xdr:cNvSpPr/>
      </xdr:nvSpPr>
      <xdr:spPr>
        <a:xfrm>
          <a:off x="19494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715" name="フローチャート: 判断 714"/>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81280</xdr:rowOff>
    </xdr:from>
    <xdr:to xmlns:xdr="http://schemas.openxmlformats.org/drawingml/2006/spreadsheetDrawing">
      <xdr:col>116</xdr:col>
      <xdr:colOff>114300</xdr:colOff>
      <xdr:row>82</xdr:row>
      <xdr:rowOff>11430</xdr:rowOff>
    </xdr:to>
    <xdr:sp macro="" textlink="">
      <xdr:nvSpPr>
        <xdr:cNvPr id="721" name="楕円 720"/>
        <xdr:cNvSpPr/>
      </xdr:nvSpPr>
      <xdr:spPr>
        <a:xfrm>
          <a:off x="221107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104140</xdr:rowOff>
    </xdr:from>
    <xdr:ext cx="469900" cy="259080"/>
    <xdr:sp macro="" textlink="">
      <xdr:nvSpPr>
        <xdr:cNvPr id="722" name="【児童館】&#10;一人当たり面積該当値テキスト"/>
        <xdr:cNvSpPr txBox="1"/>
      </xdr:nvSpPr>
      <xdr:spPr>
        <a:xfrm>
          <a:off x="22199600" y="1382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94615</xdr:rowOff>
    </xdr:from>
    <xdr:to xmlns:xdr="http://schemas.openxmlformats.org/drawingml/2006/spreadsheetDrawing">
      <xdr:col>112</xdr:col>
      <xdr:colOff>38100</xdr:colOff>
      <xdr:row>82</xdr:row>
      <xdr:rowOff>24765</xdr:rowOff>
    </xdr:to>
    <xdr:sp macro="" textlink="">
      <xdr:nvSpPr>
        <xdr:cNvPr id="723" name="楕円 722"/>
        <xdr:cNvSpPr/>
      </xdr:nvSpPr>
      <xdr:spPr>
        <a:xfrm>
          <a:off x="212725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132080</xdr:rowOff>
    </xdr:from>
    <xdr:to xmlns:xdr="http://schemas.openxmlformats.org/drawingml/2006/spreadsheetDrawing">
      <xdr:col>116</xdr:col>
      <xdr:colOff>63500</xdr:colOff>
      <xdr:row>81</xdr:row>
      <xdr:rowOff>145415</xdr:rowOff>
    </xdr:to>
    <xdr:cxnSp macro="">
      <xdr:nvCxnSpPr>
        <xdr:cNvPr id="724" name="直線コネクタ 723"/>
        <xdr:cNvCxnSpPr/>
      </xdr:nvCxnSpPr>
      <xdr:spPr>
        <a:xfrm flipV="1">
          <a:off x="21323300" y="140195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109220</xdr:rowOff>
    </xdr:from>
    <xdr:to xmlns:xdr="http://schemas.openxmlformats.org/drawingml/2006/spreadsheetDrawing">
      <xdr:col>107</xdr:col>
      <xdr:colOff>101600</xdr:colOff>
      <xdr:row>82</xdr:row>
      <xdr:rowOff>38735</xdr:rowOff>
    </xdr:to>
    <xdr:sp macro="" textlink="">
      <xdr:nvSpPr>
        <xdr:cNvPr id="725" name="楕円 724"/>
        <xdr:cNvSpPr/>
      </xdr:nvSpPr>
      <xdr:spPr>
        <a:xfrm>
          <a:off x="203835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145415</xdr:rowOff>
    </xdr:from>
    <xdr:to xmlns:xdr="http://schemas.openxmlformats.org/drawingml/2006/spreadsheetDrawing">
      <xdr:col>111</xdr:col>
      <xdr:colOff>177800</xdr:colOff>
      <xdr:row>81</xdr:row>
      <xdr:rowOff>159385</xdr:rowOff>
    </xdr:to>
    <xdr:cxnSp macro="">
      <xdr:nvCxnSpPr>
        <xdr:cNvPr id="726" name="直線コネクタ 725"/>
        <xdr:cNvCxnSpPr/>
      </xdr:nvCxnSpPr>
      <xdr:spPr>
        <a:xfrm flipV="1">
          <a:off x="20434300" y="140328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113030</xdr:rowOff>
    </xdr:from>
    <xdr:to xmlns:xdr="http://schemas.openxmlformats.org/drawingml/2006/spreadsheetDrawing">
      <xdr:col>102</xdr:col>
      <xdr:colOff>165100</xdr:colOff>
      <xdr:row>82</xdr:row>
      <xdr:rowOff>43180</xdr:rowOff>
    </xdr:to>
    <xdr:sp macro="" textlink="">
      <xdr:nvSpPr>
        <xdr:cNvPr id="727" name="楕円 726"/>
        <xdr:cNvSpPr/>
      </xdr:nvSpPr>
      <xdr:spPr>
        <a:xfrm>
          <a:off x="19494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159385</xdr:rowOff>
    </xdr:from>
    <xdr:to xmlns:xdr="http://schemas.openxmlformats.org/drawingml/2006/spreadsheetDrawing">
      <xdr:col>107</xdr:col>
      <xdr:colOff>50800</xdr:colOff>
      <xdr:row>81</xdr:row>
      <xdr:rowOff>163830</xdr:rowOff>
    </xdr:to>
    <xdr:cxnSp macro="">
      <xdr:nvCxnSpPr>
        <xdr:cNvPr id="728" name="直線コネクタ 727"/>
        <xdr:cNvCxnSpPr/>
      </xdr:nvCxnSpPr>
      <xdr:spPr>
        <a:xfrm flipV="1">
          <a:off x="19545300" y="14046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127000</xdr:rowOff>
    </xdr:from>
    <xdr:to xmlns:xdr="http://schemas.openxmlformats.org/drawingml/2006/spreadsheetDrawing">
      <xdr:col>98</xdr:col>
      <xdr:colOff>38100</xdr:colOff>
      <xdr:row>82</xdr:row>
      <xdr:rowOff>57150</xdr:rowOff>
    </xdr:to>
    <xdr:sp macro="" textlink="">
      <xdr:nvSpPr>
        <xdr:cNvPr id="729" name="楕円 728"/>
        <xdr:cNvSpPr/>
      </xdr:nvSpPr>
      <xdr:spPr>
        <a:xfrm>
          <a:off x="18605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163830</xdr:rowOff>
    </xdr:from>
    <xdr:to xmlns:xdr="http://schemas.openxmlformats.org/drawingml/2006/spreadsheetDrawing">
      <xdr:col>102</xdr:col>
      <xdr:colOff>114300</xdr:colOff>
      <xdr:row>82</xdr:row>
      <xdr:rowOff>6350</xdr:rowOff>
    </xdr:to>
    <xdr:cxnSp macro="">
      <xdr:nvCxnSpPr>
        <xdr:cNvPr id="730" name="直線コネクタ 729"/>
        <xdr:cNvCxnSpPr/>
      </xdr:nvCxnSpPr>
      <xdr:spPr>
        <a:xfrm flipV="1">
          <a:off x="18656300" y="14051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48260</xdr:rowOff>
    </xdr:from>
    <xdr:ext cx="469900" cy="259080"/>
    <xdr:sp macro="" textlink="">
      <xdr:nvSpPr>
        <xdr:cNvPr id="731" name="n_1aveValue【児童館】&#10;一人当たり面積"/>
        <xdr:cNvSpPr txBox="1"/>
      </xdr:nvSpPr>
      <xdr:spPr>
        <a:xfrm>
          <a:off x="21075650" y="1445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38735</xdr:rowOff>
    </xdr:from>
    <xdr:ext cx="466725" cy="259080"/>
    <xdr:sp macro="" textlink="">
      <xdr:nvSpPr>
        <xdr:cNvPr id="732" name="n_2aveValue【児童館】&#10;一人当たり面積"/>
        <xdr:cNvSpPr txBox="1"/>
      </xdr:nvSpPr>
      <xdr:spPr>
        <a:xfrm>
          <a:off x="20199350" y="14440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38735</xdr:rowOff>
    </xdr:from>
    <xdr:ext cx="466725" cy="259080"/>
    <xdr:sp macro="" textlink="">
      <xdr:nvSpPr>
        <xdr:cNvPr id="733" name="n_3aveValue【児童館】&#10;一人当たり面積"/>
        <xdr:cNvSpPr txBox="1"/>
      </xdr:nvSpPr>
      <xdr:spPr>
        <a:xfrm>
          <a:off x="19310350" y="14440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57150</xdr:rowOff>
    </xdr:from>
    <xdr:ext cx="466725" cy="259080"/>
    <xdr:sp macro="" textlink="">
      <xdr:nvSpPr>
        <xdr:cNvPr id="734" name="n_4aveValue【児童館】&#10;一人当たり面積"/>
        <xdr:cNvSpPr txBox="1"/>
      </xdr:nvSpPr>
      <xdr:spPr>
        <a:xfrm>
          <a:off x="18421350" y="1445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41275</xdr:rowOff>
    </xdr:from>
    <xdr:ext cx="469900" cy="255905"/>
    <xdr:sp macro="" textlink="">
      <xdr:nvSpPr>
        <xdr:cNvPr id="735" name="n_1mainValue【児童館】&#10;一人当たり面積"/>
        <xdr:cNvSpPr txBox="1"/>
      </xdr:nvSpPr>
      <xdr:spPr>
        <a:xfrm>
          <a:off x="21075650" y="137572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55245</xdr:rowOff>
    </xdr:from>
    <xdr:ext cx="466725" cy="255905"/>
    <xdr:sp macro="" textlink="">
      <xdr:nvSpPr>
        <xdr:cNvPr id="736" name="n_2mainValue【児童館】&#10;一人当たり面積"/>
        <xdr:cNvSpPr txBox="1"/>
      </xdr:nvSpPr>
      <xdr:spPr>
        <a:xfrm>
          <a:off x="20199350" y="13771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59690</xdr:rowOff>
    </xdr:from>
    <xdr:ext cx="466725" cy="259080"/>
    <xdr:sp macro="" textlink="">
      <xdr:nvSpPr>
        <xdr:cNvPr id="737" name="n_3mainValue【児童館】&#10;一人当たり面積"/>
        <xdr:cNvSpPr txBox="1"/>
      </xdr:nvSpPr>
      <xdr:spPr>
        <a:xfrm>
          <a:off x="19310350" y="13775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73660</xdr:rowOff>
    </xdr:from>
    <xdr:ext cx="466725" cy="259080"/>
    <xdr:sp macro="" textlink="">
      <xdr:nvSpPr>
        <xdr:cNvPr id="738" name="n_4mainValue【児童館】&#10;一人当たり面積"/>
        <xdr:cNvSpPr txBox="1"/>
      </xdr:nvSpPr>
      <xdr:spPr>
        <a:xfrm>
          <a:off x="18421350" y="13789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7" name="テキスト ボックス 746"/>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49" name="テキスト ボックス 748"/>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0" name="直線コネクタ 7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751" name="テキスト ボックス 750"/>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2" name="直線コネクタ 7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3" name="テキスト ボックス 7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4" name="直線コネクタ 7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5" name="テキスト ボックス 754"/>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6" name="直線コネクタ 7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7" name="テキスト ボックス 7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8" name="直線コネクタ 7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9" name="テキスト ボックス 7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0" name="直線コネクタ 7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761" name="テキスト ボックス 760"/>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67945</xdr:rowOff>
    </xdr:from>
    <xdr:to xmlns:xdr="http://schemas.openxmlformats.org/drawingml/2006/spreadsheetDrawing">
      <xdr:col>85</xdr:col>
      <xdr:colOff>126365</xdr:colOff>
      <xdr:row>109</xdr:row>
      <xdr:rowOff>35560</xdr:rowOff>
    </xdr:to>
    <xdr:cxnSp macro="">
      <xdr:nvCxnSpPr>
        <xdr:cNvPr id="764" name="直線コネクタ 763"/>
        <xdr:cNvCxnSpPr/>
      </xdr:nvCxnSpPr>
      <xdr:spPr>
        <a:xfrm flipV="1">
          <a:off x="16318865" y="1721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5"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6" name="直線コネクタ 7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14605</xdr:rowOff>
    </xdr:from>
    <xdr:ext cx="340360" cy="259080"/>
    <xdr:sp macro="" textlink="">
      <xdr:nvSpPr>
        <xdr:cNvPr id="767" name="【公民館】&#10;有形固定資産減価償却率最大値テキスト"/>
        <xdr:cNvSpPr txBox="1"/>
      </xdr:nvSpPr>
      <xdr:spPr>
        <a:xfrm>
          <a:off x="16357600" y="1698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67945</xdr:rowOff>
    </xdr:from>
    <xdr:to xmlns:xdr="http://schemas.openxmlformats.org/drawingml/2006/spreadsheetDrawing">
      <xdr:col>86</xdr:col>
      <xdr:colOff>25400</xdr:colOff>
      <xdr:row>100</xdr:row>
      <xdr:rowOff>67945</xdr:rowOff>
    </xdr:to>
    <xdr:cxnSp macro="">
      <xdr:nvCxnSpPr>
        <xdr:cNvPr id="768" name="直線コネクタ 767"/>
        <xdr:cNvCxnSpPr/>
      </xdr:nvCxnSpPr>
      <xdr:spPr>
        <a:xfrm>
          <a:off x="16230600" y="1721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106</xdr:row>
      <xdr:rowOff>6985</xdr:rowOff>
    </xdr:from>
    <xdr:ext cx="405130" cy="255905"/>
    <xdr:sp macro="" textlink="">
      <xdr:nvSpPr>
        <xdr:cNvPr id="769" name="【公民館】&#10;有形固定資産減価償却率平均値テキスト"/>
        <xdr:cNvSpPr txBox="1"/>
      </xdr:nvSpPr>
      <xdr:spPr>
        <a:xfrm>
          <a:off x="16357600" y="181806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29210</xdr:rowOff>
    </xdr:from>
    <xdr:to xmlns:xdr="http://schemas.openxmlformats.org/drawingml/2006/spreadsheetDrawing">
      <xdr:col>85</xdr:col>
      <xdr:colOff>177800</xdr:colOff>
      <xdr:row>106</xdr:row>
      <xdr:rowOff>130175</xdr:rowOff>
    </xdr:to>
    <xdr:sp macro="" textlink="">
      <xdr:nvSpPr>
        <xdr:cNvPr id="770" name="フローチャート: 判断 769"/>
        <xdr:cNvSpPr/>
      </xdr:nvSpPr>
      <xdr:spPr>
        <a:xfrm>
          <a:off x="162687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143510</xdr:rowOff>
    </xdr:from>
    <xdr:to xmlns:xdr="http://schemas.openxmlformats.org/drawingml/2006/spreadsheetDrawing">
      <xdr:col>81</xdr:col>
      <xdr:colOff>101600</xdr:colOff>
      <xdr:row>106</xdr:row>
      <xdr:rowOff>73025</xdr:rowOff>
    </xdr:to>
    <xdr:sp macro="" textlink="">
      <xdr:nvSpPr>
        <xdr:cNvPr id="771" name="フローチャート: 判断 770"/>
        <xdr:cNvSpPr/>
      </xdr:nvSpPr>
      <xdr:spPr>
        <a:xfrm>
          <a:off x="154305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114935</xdr:rowOff>
    </xdr:from>
    <xdr:to xmlns:xdr="http://schemas.openxmlformats.org/drawingml/2006/spreadsheetDrawing">
      <xdr:col>76</xdr:col>
      <xdr:colOff>165100</xdr:colOff>
      <xdr:row>106</xdr:row>
      <xdr:rowOff>45085</xdr:rowOff>
    </xdr:to>
    <xdr:sp macro="" textlink="">
      <xdr:nvSpPr>
        <xdr:cNvPr id="772" name="フローチャート: 判断 771"/>
        <xdr:cNvSpPr/>
      </xdr:nvSpPr>
      <xdr:spPr>
        <a:xfrm>
          <a:off x="14541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123190</xdr:rowOff>
    </xdr:from>
    <xdr:to xmlns:xdr="http://schemas.openxmlformats.org/drawingml/2006/spreadsheetDrawing">
      <xdr:col>72</xdr:col>
      <xdr:colOff>38100</xdr:colOff>
      <xdr:row>106</xdr:row>
      <xdr:rowOff>53340</xdr:rowOff>
    </xdr:to>
    <xdr:sp macro="" textlink="">
      <xdr:nvSpPr>
        <xdr:cNvPr id="773" name="フローチャート: 判断 772"/>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110490</xdr:rowOff>
    </xdr:from>
    <xdr:to xmlns:xdr="http://schemas.openxmlformats.org/drawingml/2006/spreadsheetDrawing">
      <xdr:col>67</xdr:col>
      <xdr:colOff>101600</xdr:colOff>
      <xdr:row>106</xdr:row>
      <xdr:rowOff>40640</xdr:rowOff>
    </xdr:to>
    <xdr:sp macro="" textlink="">
      <xdr:nvSpPr>
        <xdr:cNvPr id="774" name="フローチャート: 判断 773"/>
        <xdr:cNvSpPr/>
      </xdr:nvSpPr>
      <xdr:spPr>
        <a:xfrm>
          <a:off x="12763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780" name="楕円 779"/>
        <xdr:cNvSpPr/>
      </xdr:nvSpPr>
      <xdr:spPr>
        <a:xfrm>
          <a:off x="162687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110490</xdr:rowOff>
    </xdr:from>
    <xdr:ext cx="405130" cy="255905"/>
    <xdr:sp macro="" textlink="">
      <xdr:nvSpPr>
        <xdr:cNvPr id="781" name="【公民館】&#10;有形固定資産減価償却率該当値テキスト"/>
        <xdr:cNvSpPr txBox="1"/>
      </xdr:nvSpPr>
      <xdr:spPr>
        <a:xfrm>
          <a:off x="16357600" y="177698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82550</xdr:rowOff>
    </xdr:from>
    <xdr:to xmlns:xdr="http://schemas.openxmlformats.org/drawingml/2006/spreadsheetDrawing">
      <xdr:col>81</xdr:col>
      <xdr:colOff>101600</xdr:colOff>
      <xdr:row>105</xdr:row>
      <xdr:rowOff>12700</xdr:rowOff>
    </xdr:to>
    <xdr:sp macro="" textlink="">
      <xdr:nvSpPr>
        <xdr:cNvPr id="782" name="楕円 781"/>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133350</xdr:rowOff>
    </xdr:from>
    <xdr:to xmlns:xdr="http://schemas.openxmlformats.org/drawingml/2006/spreadsheetDrawing">
      <xdr:col>85</xdr:col>
      <xdr:colOff>127000</xdr:colOff>
      <xdr:row>104</xdr:row>
      <xdr:rowOff>138430</xdr:rowOff>
    </xdr:to>
    <xdr:cxnSp macro="">
      <xdr:nvCxnSpPr>
        <xdr:cNvPr id="783" name="直線コネクタ 782"/>
        <xdr:cNvCxnSpPr/>
      </xdr:nvCxnSpPr>
      <xdr:spPr>
        <a:xfrm>
          <a:off x="15481300" y="179641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54610</xdr:rowOff>
    </xdr:from>
    <xdr:to xmlns:xdr="http://schemas.openxmlformats.org/drawingml/2006/spreadsheetDrawing">
      <xdr:col>76</xdr:col>
      <xdr:colOff>165100</xdr:colOff>
      <xdr:row>104</xdr:row>
      <xdr:rowOff>156210</xdr:rowOff>
    </xdr:to>
    <xdr:sp macro="" textlink="">
      <xdr:nvSpPr>
        <xdr:cNvPr id="784" name="楕円 783"/>
        <xdr:cNvSpPr/>
      </xdr:nvSpPr>
      <xdr:spPr>
        <a:xfrm>
          <a:off x="14541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105410</xdr:rowOff>
    </xdr:from>
    <xdr:to xmlns:xdr="http://schemas.openxmlformats.org/drawingml/2006/spreadsheetDrawing">
      <xdr:col>81</xdr:col>
      <xdr:colOff>50800</xdr:colOff>
      <xdr:row>104</xdr:row>
      <xdr:rowOff>133350</xdr:rowOff>
    </xdr:to>
    <xdr:cxnSp macro="">
      <xdr:nvCxnSpPr>
        <xdr:cNvPr id="785" name="直線コネクタ 784"/>
        <xdr:cNvCxnSpPr/>
      </xdr:nvCxnSpPr>
      <xdr:spPr>
        <a:xfrm>
          <a:off x="14592300" y="17936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27305</xdr:rowOff>
    </xdr:from>
    <xdr:to xmlns:xdr="http://schemas.openxmlformats.org/drawingml/2006/spreadsheetDrawing">
      <xdr:col>72</xdr:col>
      <xdr:colOff>38100</xdr:colOff>
      <xdr:row>104</xdr:row>
      <xdr:rowOff>128905</xdr:rowOff>
    </xdr:to>
    <xdr:sp macro="" textlink="">
      <xdr:nvSpPr>
        <xdr:cNvPr id="786" name="楕円 785"/>
        <xdr:cNvSpPr/>
      </xdr:nvSpPr>
      <xdr:spPr>
        <a:xfrm>
          <a:off x="1365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78105</xdr:rowOff>
    </xdr:from>
    <xdr:to xmlns:xdr="http://schemas.openxmlformats.org/drawingml/2006/spreadsheetDrawing">
      <xdr:col>76</xdr:col>
      <xdr:colOff>114300</xdr:colOff>
      <xdr:row>104</xdr:row>
      <xdr:rowOff>105410</xdr:rowOff>
    </xdr:to>
    <xdr:cxnSp macro="">
      <xdr:nvCxnSpPr>
        <xdr:cNvPr id="787" name="直線コネクタ 786"/>
        <xdr:cNvCxnSpPr/>
      </xdr:nvCxnSpPr>
      <xdr:spPr>
        <a:xfrm>
          <a:off x="13703300" y="179089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8890</xdr:rowOff>
    </xdr:from>
    <xdr:to xmlns:xdr="http://schemas.openxmlformats.org/drawingml/2006/spreadsheetDrawing">
      <xdr:col>67</xdr:col>
      <xdr:colOff>101600</xdr:colOff>
      <xdr:row>104</xdr:row>
      <xdr:rowOff>110490</xdr:rowOff>
    </xdr:to>
    <xdr:sp macro="" textlink="">
      <xdr:nvSpPr>
        <xdr:cNvPr id="788" name="楕円 787"/>
        <xdr:cNvSpPr/>
      </xdr:nvSpPr>
      <xdr:spPr>
        <a:xfrm>
          <a:off x="12763500" y="178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59690</xdr:rowOff>
    </xdr:from>
    <xdr:to xmlns:xdr="http://schemas.openxmlformats.org/drawingml/2006/spreadsheetDrawing">
      <xdr:col>71</xdr:col>
      <xdr:colOff>177800</xdr:colOff>
      <xdr:row>104</xdr:row>
      <xdr:rowOff>78105</xdr:rowOff>
    </xdr:to>
    <xdr:cxnSp macro="">
      <xdr:nvCxnSpPr>
        <xdr:cNvPr id="789" name="直線コネクタ 788"/>
        <xdr:cNvCxnSpPr/>
      </xdr:nvCxnSpPr>
      <xdr:spPr>
        <a:xfrm>
          <a:off x="12814300" y="178904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64135</xdr:rowOff>
    </xdr:from>
    <xdr:ext cx="405130" cy="255905"/>
    <xdr:sp macro="" textlink="">
      <xdr:nvSpPr>
        <xdr:cNvPr id="790" name="n_1aveValue【公民館】&#10;有形固定資産減価償却率"/>
        <xdr:cNvSpPr txBox="1"/>
      </xdr:nvSpPr>
      <xdr:spPr>
        <a:xfrm>
          <a:off x="15266035" y="182378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36195</xdr:rowOff>
    </xdr:from>
    <xdr:ext cx="401955" cy="259080"/>
    <xdr:sp macro="" textlink="">
      <xdr:nvSpPr>
        <xdr:cNvPr id="791" name="n_2aveValue【公民館】&#10;有形固定資産減価償却率"/>
        <xdr:cNvSpPr txBox="1"/>
      </xdr:nvSpPr>
      <xdr:spPr>
        <a:xfrm>
          <a:off x="14389735" y="182098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44450</xdr:rowOff>
    </xdr:from>
    <xdr:ext cx="401955" cy="259080"/>
    <xdr:sp macro="" textlink="">
      <xdr:nvSpPr>
        <xdr:cNvPr id="792" name="n_3aveValue【公民館】&#10;有形固定資産減価償却率"/>
        <xdr:cNvSpPr txBox="1"/>
      </xdr:nvSpPr>
      <xdr:spPr>
        <a:xfrm>
          <a:off x="13500735" y="182181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31750</xdr:rowOff>
    </xdr:from>
    <xdr:ext cx="401955" cy="255905"/>
    <xdr:sp macro="" textlink="">
      <xdr:nvSpPr>
        <xdr:cNvPr id="793" name="n_4aveValue【公民館】&#10;有形固定資産減価償却率"/>
        <xdr:cNvSpPr txBox="1"/>
      </xdr:nvSpPr>
      <xdr:spPr>
        <a:xfrm>
          <a:off x="12611735" y="182054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29210</xdr:rowOff>
    </xdr:from>
    <xdr:ext cx="405130" cy="255905"/>
    <xdr:sp macro="" textlink="">
      <xdr:nvSpPr>
        <xdr:cNvPr id="794" name="n_1mainValue【公民館】&#10;有形固定資産減価償却率"/>
        <xdr:cNvSpPr txBox="1"/>
      </xdr:nvSpPr>
      <xdr:spPr>
        <a:xfrm>
          <a:off x="15266035" y="17688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xdr:rowOff>
    </xdr:from>
    <xdr:ext cx="401955" cy="259080"/>
    <xdr:sp macro="" textlink="">
      <xdr:nvSpPr>
        <xdr:cNvPr id="795" name="n_2mainValue【公民館】&#10;有形固定資産減価償却率"/>
        <xdr:cNvSpPr txBox="1"/>
      </xdr:nvSpPr>
      <xdr:spPr>
        <a:xfrm>
          <a:off x="14389735" y="176606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145415</xdr:rowOff>
    </xdr:from>
    <xdr:ext cx="401955" cy="255905"/>
    <xdr:sp macro="" textlink="">
      <xdr:nvSpPr>
        <xdr:cNvPr id="796" name="n_3mainValue【公民館】&#10;有形固定資産減価償却率"/>
        <xdr:cNvSpPr txBox="1"/>
      </xdr:nvSpPr>
      <xdr:spPr>
        <a:xfrm>
          <a:off x="13500735" y="176333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127000</xdr:rowOff>
    </xdr:from>
    <xdr:ext cx="401955" cy="259080"/>
    <xdr:sp macro="" textlink="">
      <xdr:nvSpPr>
        <xdr:cNvPr id="797" name="n_4mainValue【公民館】&#10;有形固定資産減価償却率"/>
        <xdr:cNvSpPr txBox="1"/>
      </xdr:nvSpPr>
      <xdr:spPr>
        <a:xfrm>
          <a:off x="12611735" y="176149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6" name="テキスト ボックス 805"/>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4185" cy="259080"/>
    <xdr:sp macro="" textlink="">
      <xdr:nvSpPr>
        <xdr:cNvPr id="809" name="テキスト ボックス 808"/>
        <xdr:cNvSpPr txBox="1"/>
      </xdr:nvSpPr>
      <xdr:spPr>
        <a:xfrm>
          <a:off x="1782064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811" name="テキスト ボックス 810"/>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2" name="直線コネクタ 811"/>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4185" cy="259080"/>
    <xdr:sp macro="" textlink="">
      <xdr:nvSpPr>
        <xdr:cNvPr id="813" name="テキスト ボックス 812"/>
        <xdr:cNvSpPr txBox="1"/>
      </xdr:nvSpPr>
      <xdr:spPr>
        <a:xfrm>
          <a:off x="1782064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5" name="テキスト ボックス 814"/>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146685</xdr:rowOff>
    </xdr:from>
    <xdr:to xmlns:xdr="http://schemas.openxmlformats.org/drawingml/2006/spreadsheetDrawing">
      <xdr:col>116</xdr:col>
      <xdr:colOff>62865</xdr:colOff>
      <xdr:row>107</xdr:row>
      <xdr:rowOff>111125</xdr:rowOff>
    </xdr:to>
    <xdr:cxnSp macro="">
      <xdr:nvCxnSpPr>
        <xdr:cNvPr id="817" name="直線コネクタ 816"/>
        <xdr:cNvCxnSpPr/>
      </xdr:nvCxnSpPr>
      <xdr:spPr>
        <a:xfrm flipV="1">
          <a:off x="22160865" y="17291685"/>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114935</xdr:rowOff>
    </xdr:from>
    <xdr:ext cx="469900" cy="259080"/>
    <xdr:sp macro="" textlink="">
      <xdr:nvSpPr>
        <xdr:cNvPr id="818" name="【公民館】&#10;一人当たり面積最小値テキスト"/>
        <xdr:cNvSpPr txBox="1"/>
      </xdr:nvSpPr>
      <xdr:spPr>
        <a:xfrm>
          <a:off x="22199600" y="1846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111125</xdr:rowOff>
    </xdr:from>
    <xdr:to xmlns:xdr="http://schemas.openxmlformats.org/drawingml/2006/spreadsheetDrawing">
      <xdr:col>116</xdr:col>
      <xdr:colOff>152400</xdr:colOff>
      <xdr:row>107</xdr:row>
      <xdr:rowOff>111125</xdr:rowOff>
    </xdr:to>
    <xdr:cxnSp macro="">
      <xdr:nvCxnSpPr>
        <xdr:cNvPr id="819" name="直線コネクタ 818"/>
        <xdr:cNvCxnSpPr/>
      </xdr:nvCxnSpPr>
      <xdr:spPr>
        <a:xfrm>
          <a:off x="22072600" y="1845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93345</xdr:rowOff>
    </xdr:from>
    <xdr:ext cx="469900" cy="259080"/>
    <xdr:sp macro="" textlink="">
      <xdr:nvSpPr>
        <xdr:cNvPr id="820" name="【公民館】&#10;一人当たり面積最大値テキスト"/>
        <xdr:cNvSpPr txBox="1"/>
      </xdr:nvSpPr>
      <xdr:spPr>
        <a:xfrm>
          <a:off x="22199600" y="1706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146685</xdr:rowOff>
    </xdr:from>
    <xdr:to xmlns:xdr="http://schemas.openxmlformats.org/drawingml/2006/spreadsheetDrawing">
      <xdr:col>116</xdr:col>
      <xdr:colOff>152400</xdr:colOff>
      <xdr:row>100</xdr:row>
      <xdr:rowOff>146685</xdr:rowOff>
    </xdr:to>
    <xdr:cxnSp macro="">
      <xdr:nvCxnSpPr>
        <xdr:cNvPr id="821" name="直線コネクタ 820"/>
        <xdr:cNvCxnSpPr/>
      </xdr:nvCxnSpPr>
      <xdr:spPr>
        <a:xfrm>
          <a:off x="22072600" y="1729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118745</xdr:rowOff>
    </xdr:from>
    <xdr:ext cx="469900" cy="259080"/>
    <xdr:sp macro="" textlink="">
      <xdr:nvSpPr>
        <xdr:cNvPr id="822" name="【公民館】&#10;一人当たり面積平均値テキスト"/>
        <xdr:cNvSpPr txBox="1"/>
      </xdr:nvSpPr>
      <xdr:spPr>
        <a:xfrm>
          <a:off x="22199600" y="1812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140335</xdr:rowOff>
    </xdr:from>
    <xdr:to xmlns:xdr="http://schemas.openxmlformats.org/drawingml/2006/spreadsheetDrawing">
      <xdr:col>116</xdr:col>
      <xdr:colOff>114300</xdr:colOff>
      <xdr:row>106</xdr:row>
      <xdr:rowOff>70485</xdr:rowOff>
    </xdr:to>
    <xdr:sp macro="" textlink="">
      <xdr:nvSpPr>
        <xdr:cNvPr id="823" name="フローチャート: 判断 822"/>
        <xdr:cNvSpPr/>
      </xdr:nvSpPr>
      <xdr:spPr>
        <a:xfrm>
          <a:off x="22110700" y="18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125730</xdr:rowOff>
    </xdr:from>
    <xdr:to xmlns:xdr="http://schemas.openxmlformats.org/drawingml/2006/spreadsheetDrawing">
      <xdr:col>112</xdr:col>
      <xdr:colOff>38100</xdr:colOff>
      <xdr:row>106</xdr:row>
      <xdr:rowOff>55880</xdr:rowOff>
    </xdr:to>
    <xdr:sp macro="" textlink="">
      <xdr:nvSpPr>
        <xdr:cNvPr id="824" name="フローチャート: 判断 823"/>
        <xdr:cNvSpPr/>
      </xdr:nvSpPr>
      <xdr:spPr>
        <a:xfrm>
          <a:off x="21272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136525</xdr:rowOff>
    </xdr:from>
    <xdr:to xmlns:xdr="http://schemas.openxmlformats.org/drawingml/2006/spreadsheetDrawing">
      <xdr:col>107</xdr:col>
      <xdr:colOff>101600</xdr:colOff>
      <xdr:row>106</xdr:row>
      <xdr:rowOff>66675</xdr:rowOff>
    </xdr:to>
    <xdr:sp macro="" textlink="">
      <xdr:nvSpPr>
        <xdr:cNvPr id="825" name="フローチャート: 判断 824"/>
        <xdr:cNvSpPr/>
      </xdr:nvSpPr>
      <xdr:spPr>
        <a:xfrm>
          <a:off x="20383500" y="181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130810</xdr:rowOff>
    </xdr:from>
    <xdr:to xmlns:xdr="http://schemas.openxmlformats.org/drawingml/2006/spreadsheetDrawing">
      <xdr:col>102</xdr:col>
      <xdr:colOff>165100</xdr:colOff>
      <xdr:row>106</xdr:row>
      <xdr:rowOff>60960</xdr:rowOff>
    </xdr:to>
    <xdr:sp macro="" textlink="">
      <xdr:nvSpPr>
        <xdr:cNvPr id="826" name="フローチャート: 判断 825"/>
        <xdr:cNvSpPr/>
      </xdr:nvSpPr>
      <xdr:spPr>
        <a:xfrm>
          <a:off x="19494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146050</xdr:rowOff>
    </xdr:from>
    <xdr:to xmlns:xdr="http://schemas.openxmlformats.org/drawingml/2006/spreadsheetDrawing">
      <xdr:col>98</xdr:col>
      <xdr:colOff>38100</xdr:colOff>
      <xdr:row>106</xdr:row>
      <xdr:rowOff>76200</xdr:rowOff>
    </xdr:to>
    <xdr:sp macro="" textlink="">
      <xdr:nvSpPr>
        <xdr:cNvPr id="827" name="フローチャート: 判断 826"/>
        <xdr:cNvSpPr/>
      </xdr:nvSpPr>
      <xdr:spPr>
        <a:xfrm>
          <a:off x="186055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106045</xdr:rowOff>
    </xdr:from>
    <xdr:to xmlns:xdr="http://schemas.openxmlformats.org/drawingml/2006/spreadsheetDrawing">
      <xdr:col>116</xdr:col>
      <xdr:colOff>114300</xdr:colOff>
      <xdr:row>106</xdr:row>
      <xdr:rowOff>36195</xdr:rowOff>
    </xdr:to>
    <xdr:sp macro="" textlink="">
      <xdr:nvSpPr>
        <xdr:cNvPr id="833" name="楕円 832"/>
        <xdr:cNvSpPr/>
      </xdr:nvSpPr>
      <xdr:spPr>
        <a:xfrm>
          <a:off x="22110700" y="1810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128905</xdr:rowOff>
    </xdr:from>
    <xdr:ext cx="469900" cy="259080"/>
    <xdr:sp macro="" textlink="">
      <xdr:nvSpPr>
        <xdr:cNvPr id="834" name="【公民館】&#10;一人当たり面積該当値テキスト"/>
        <xdr:cNvSpPr txBox="1"/>
      </xdr:nvSpPr>
      <xdr:spPr>
        <a:xfrm>
          <a:off x="22199600" y="17959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111125</xdr:rowOff>
    </xdr:from>
    <xdr:to xmlns:xdr="http://schemas.openxmlformats.org/drawingml/2006/spreadsheetDrawing">
      <xdr:col>112</xdr:col>
      <xdr:colOff>38100</xdr:colOff>
      <xdr:row>106</xdr:row>
      <xdr:rowOff>41275</xdr:rowOff>
    </xdr:to>
    <xdr:sp macro="" textlink="">
      <xdr:nvSpPr>
        <xdr:cNvPr id="835" name="楕円 834"/>
        <xdr:cNvSpPr/>
      </xdr:nvSpPr>
      <xdr:spPr>
        <a:xfrm>
          <a:off x="2127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156845</xdr:rowOff>
    </xdr:from>
    <xdr:to xmlns:xdr="http://schemas.openxmlformats.org/drawingml/2006/spreadsheetDrawing">
      <xdr:col>116</xdr:col>
      <xdr:colOff>63500</xdr:colOff>
      <xdr:row>105</xdr:row>
      <xdr:rowOff>161925</xdr:rowOff>
    </xdr:to>
    <xdr:cxnSp macro="">
      <xdr:nvCxnSpPr>
        <xdr:cNvPr id="836" name="直線コネクタ 835"/>
        <xdr:cNvCxnSpPr/>
      </xdr:nvCxnSpPr>
      <xdr:spPr>
        <a:xfrm flipV="1">
          <a:off x="21323300" y="1815909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116205</xdr:rowOff>
    </xdr:from>
    <xdr:to xmlns:xdr="http://schemas.openxmlformats.org/drawingml/2006/spreadsheetDrawing">
      <xdr:col>107</xdr:col>
      <xdr:colOff>101600</xdr:colOff>
      <xdr:row>106</xdr:row>
      <xdr:rowOff>46355</xdr:rowOff>
    </xdr:to>
    <xdr:sp macro="" textlink="">
      <xdr:nvSpPr>
        <xdr:cNvPr id="837" name="楕円 836"/>
        <xdr:cNvSpPr/>
      </xdr:nvSpPr>
      <xdr:spPr>
        <a:xfrm>
          <a:off x="20383500" y="18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161925</xdr:rowOff>
    </xdr:from>
    <xdr:to xmlns:xdr="http://schemas.openxmlformats.org/drawingml/2006/spreadsheetDrawing">
      <xdr:col>111</xdr:col>
      <xdr:colOff>177800</xdr:colOff>
      <xdr:row>105</xdr:row>
      <xdr:rowOff>167005</xdr:rowOff>
    </xdr:to>
    <xdr:cxnSp macro="">
      <xdr:nvCxnSpPr>
        <xdr:cNvPr id="838" name="直線コネクタ 837"/>
        <xdr:cNvCxnSpPr/>
      </xdr:nvCxnSpPr>
      <xdr:spPr>
        <a:xfrm flipV="1">
          <a:off x="20434300" y="181641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120650</xdr:rowOff>
    </xdr:from>
    <xdr:to xmlns:xdr="http://schemas.openxmlformats.org/drawingml/2006/spreadsheetDrawing">
      <xdr:col>102</xdr:col>
      <xdr:colOff>165100</xdr:colOff>
      <xdr:row>106</xdr:row>
      <xdr:rowOff>50165</xdr:rowOff>
    </xdr:to>
    <xdr:sp macro="" textlink="">
      <xdr:nvSpPr>
        <xdr:cNvPr id="839" name="楕円 838"/>
        <xdr:cNvSpPr/>
      </xdr:nvSpPr>
      <xdr:spPr>
        <a:xfrm>
          <a:off x="19494500" y="1812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167005</xdr:rowOff>
    </xdr:from>
    <xdr:to xmlns:xdr="http://schemas.openxmlformats.org/drawingml/2006/spreadsheetDrawing">
      <xdr:col>107</xdr:col>
      <xdr:colOff>50800</xdr:colOff>
      <xdr:row>105</xdr:row>
      <xdr:rowOff>170815</xdr:rowOff>
    </xdr:to>
    <xdr:cxnSp macro="">
      <xdr:nvCxnSpPr>
        <xdr:cNvPr id="840" name="直線コネクタ 839"/>
        <xdr:cNvCxnSpPr/>
      </xdr:nvCxnSpPr>
      <xdr:spPr>
        <a:xfrm flipV="1">
          <a:off x="19545300" y="181692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125095</xdr:rowOff>
    </xdr:from>
    <xdr:to xmlns:xdr="http://schemas.openxmlformats.org/drawingml/2006/spreadsheetDrawing">
      <xdr:col>98</xdr:col>
      <xdr:colOff>38100</xdr:colOff>
      <xdr:row>106</xdr:row>
      <xdr:rowOff>55245</xdr:rowOff>
    </xdr:to>
    <xdr:sp macro="" textlink="">
      <xdr:nvSpPr>
        <xdr:cNvPr id="841" name="楕円 840"/>
        <xdr:cNvSpPr/>
      </xdr:nvSpPr>
      <xdr:spPr>
        <a:xfrm>
          <a:off x="18605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170815</xdr:rowOff>
    </xdr:from>
    <xdr:to xmlns:xdr="http://schemas.openxmlformats.org/drawingml/2006/spreadsheetDrawing">
      <xdr:col>102</xdr:col>
      <xdr:colOff>114300</xdr:colOff>
      <xdr:row>106</xdr:row>
      <xdr:rowOff>4445</xdr:rowOff>
    </xdr:to>
    <xdr:cxnSp macro="">
      <xdr:nvCxnSpPr>
        <xdr:cNvPr id="842" name="直線コネクタ 841"/>
        <xdr:cNvCxnSpPr/>
      </xdr:nvCxnSpPr>
      <xdr:spPr>
        <a:xfrm flipV="1">
          <a:off x="18656300" y="181730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46990</xdr:rowOff>
    </xdr:from>
    <xdr:ext cx="469900" cy="259080"/>
    <xdr:sp macro="" textlink="">
      <xdr:nvSpPr>
        <xdr:cNvPr id="843" name="n_1aveValue【公民館】&#10;一人当たり面積"/>
        <xdr:cNvSpPr txBox="1"/>
      </xdr:nvSpPr>
      <xdr:spPr>
        <a:xfrm>
          <a:off x="21075650" y="1822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57785</xdr:rowOff>
    </xdr:from>
    <xdr:ext cx="466725" cy="259080"/>
    <xdr:sp macro="" textlink="">
      <xdr:nvSpPr>
        <xdr:cNvPr id="844" name="n_2aveValue【公民館】&#10;一人当たり面積"/>
        <xdr:cNvSpPr txBox="1"/>
      </xdr:nvSpPr>
      <xdr:spPr>
        <a:xfrm>
          <a:off x="20199350" y="18231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52070</xdr:rowOff>
    </xdr:from>
    <xdr:ext cx="466725" cy="255905"/>
    <xdr:sp macro="" textlink="">
      <xdr:nvSpPr>
        <xdr:cNvPr id="845" name="n_3aveValue【公民館】&#10;一人当たり面積"/>
        <xdr:cNvSpPr txBox="1"/>
      </xdr:nvSpPr>
      <xdr:spPr>
        <a:xfrm>
          <a:off x="19310350" y="182257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67310</xdr:rowOff>
    </xdr:from>
    <xdr:ext cx="466725" cy="259080"/>
    <xdr:sp macro="" textlink="">
      <xdr:nvSpPr>
        <xdr:cNvPr id="846" name="n_4aveValue【公民館】&#10;一人当たり面積"/>
        <xdr:cNvSpPr txBox="1"/>
      </xdr:nvSpPr>
      <xdr:spPr>
        <a:xfrm>
          <a:off x="18421350" y="1824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57785</xdr:rowOff>
    </xdr:from>
    <xdr:ext cx="469900" cy="259080"/>
    <xdr:sp macro="" textlink="">
      <xdr:nvSpPr>
        <xdr:cNvPr id="847" name="n_1mainValue【公民館】&#10;一人当たり面積"/>
        <xdr:cNvSpPr txBox="1"/>
      </xdr:nvSpPr>
      <xdr:spPr>
        <a:xfrm>
          <a:off x="21075650" y="17888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63500</xdr:rowOff>
    </xdr:from>
    <xdr:ext cx="466725" cy="255905"/>
    <xdr:sp macro="" textlink="">
      <xdr:nvSpPr>
        <xdr:cNvPr id="848" name="n_2mainValue【公民館】&#10;一人当たり面積"/>
        <xdr:cNvSpPr txBox="1"/>
      </xdr:nvSpPr>
      <xdr:spPr>
        <a:xfrm>
          <a:off x="20199350" y="17894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66675</xdr:rowOff>
    </xdr:from>
    <xdr:ext cx="466725" cy="255905"/>
    <xdr:sp macro="" textlink="">
      <xdr:nvSpPr>
        <xdr:cNvPr id="849" name="n_3mainValue【公民館】&#10;一人当たり面積"/>
        <xdr:cNvSpPr txBox="1"/>
      </xdr:nvSpPr>
      <xdr:spPr>
        <a:xfrm>
          <a:off x="19310350" y="17897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71755</xdr:rowOff>
    </xdr:from>
    <xdr:ext cx="466725" cy="259080"/>
    <xdr:sp macro="" textlink="">
      <xdr:nvSpPr>
        <xdr:cNvPr id="850" name="n_4mainValue【公民館】&#10;一人当たり面積"/>
        <xdr:cNvSpPr txBox="1"/>
      </xdr:nvSpPr>
      <xdr:spPr>
        <a:xfrm>
          <a:off x="18421350" y="17902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a:r>
          <a:r>
            <a:rPr kumimoji="1" lang="en-US" altLang="ja-JP"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橋りょう・トンネル</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一人当たり</a:t>
          </a:r>
          <a:r>
            <a:rPr kumimoji="1" lang="ja-JP" altLang="ja-JP" sz="1400">
              <a:solidFill>
                <a:schemeClr val="dk1"/>
              </a:solidFill>
              <a:effectLst/>
              <a:latin typeface="ＭＳ Ｐゴシック"/>
              <a:ea typeface="ＭＳ Ｐゴシック"/>
              <a:cs typeface="+mn-cs"/>
            </a:rPr>
            <a:t>の有形固定資産（償却資産）額は</a:t>
          </a:r>
          <a:r>
            <a:rPr kumimoji="1" lang="ja-JP" altLang="en-US" sz="1400">
              <a:solidFill>
                <a:schemeClr val="dk1"/>
              </a:solidFill>
              <a:effectLst/>
              <a:latin typeface="ＭＳ Ｐゴシック"/>
              <a:ea typeface="ＭＳ Ｐゴシック"/>
              <a:cs typeface="+mn-cs"/>
            </a:rPr>
            <a:t>、</a:t>
          </a:r>
          <a:r>
            <a:rPr kumimoji="1" lang="ja-JP" altLang="en-US" sz="1400">
              <a:latin typeface="ＭＳ Ｐゴシック"/>
              <a:ea typeface="ＭＳ Ｐゴシック"/>
            </a:rPr>
            <a:t>面積が大きく、山間部に位置し、日高川が東西に流れている地理的状況から</a:t>
          </a:r>
          <a:r>
            <a:rPr kumimoji="1" lang="ja-JP" altLang="en-US" sz="1400">
              <a:latin typeface="ＭＳ Ｐゴシック"/>
              <a:ea typeface="ＭＳ Ｐゴシック"/>
            </a:rPr>
            <a:t>、</a:t>
          </a:r>
          <a:r>
            <a:rPr kumimoji="1" lang="ja-JP" altLang="en-US" sz="1400">
              <a:solidFill>
                <a:schemeClr val="dk1"/>
              </a:solidFill>
              <a:effectLst/>
              <a:latin typeface="ＭＳ Ｐゴシック"/>
              <a:ea typeface="ＭＳ Ｐゴシック"/>
              <a:cs typeface="+mn-cs"/>
            </a:rPr>
            <a:t>類似団体内平均値よりかなり高い値となっている。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
          </a:r>
          <a:r>
            <a:rPr kumimoji="1" lang="ja-JP" altLang="en-US" sz="1400">
              <a:solidFill>
                <a:schemeClr val="dk1"/>
              </a:solidFill>
              <a:effectLst/>
              <a:latin typeface="ＭＳ Ｐゴシック"/>
              <a:ea typeface="ＭＳ Ｐゴシック"/>
              <a:cs typeface="+mn-cs"/>
            </a:rPr>
            <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認定こども園・幼稚園・保育所</a:t>
          </a:r>
          <a:r>
            <a:rPr kumimoji="1" lang="en-US" altLang="ja-JP"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学校施設</a:t>
          </a:r>
          <a:r>
            <a:rPr kumimoji="1" lang="en-US" altLang="ja-JP" sz="1400">
              <a:solidFill>
                <a:schemeClr val="dk1"/>
              </a:solidFill>
              <a:effectLst/>
              <a:latin typeface="ＭＳ Ｐゴシック"/>
              <a:ea typeface="ＭＳ Ｐゴシック"/>
              <a:cs typeface="+mn-cs"/>
            </a:rPr>
            <a:t>】の一人当たりの面積については、類似団体内平均値と同程度の面積となっているが、有形固定資産減価償却率については、老朽化が進んでいることからかなり高い値となっている。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認定こども園・幼稚園・保育所</a:t>
          </a:r>
          <a:r>
            <a:rPr kumimoji="1" lang="en-US" altLang="ja-JP" sz="1400">
              <a:solidFill>
                <a:schemeClr val="dk1"/>
              </a:solidFill>
              <a:effectLst/>
              <a:latin typeface="ＭＳ Ｐゴシック"/>
              <a:ea typeface="ＭＳ Ｐゴシック"/>
              <a:cs typeface="+mn-cs"/>
            </a:rPr>
            <a:t>】については、今後、大規模改修等の必要が高まることが予想されるが、将来人口・地域性に見合った効率的な改修に努める必要がある。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学校施設】については、令和２年度から廃校になった学校等の取り壊しを進めていること、また、今後予定されている学校統合の計画が進み、校舎等の改修が進むことにより、有形固定資産減価償却率の改善が見込ま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57" name="テキスト ボックス 56"/>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59" name="テキスト ボックス 58"/>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61" name="テキスト ボックス 60"/>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65" name="テキスト ボックス 64"/>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69" name="テキスト ボックス 68"/>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71" name="テキスト ボックス 70"/>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74930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761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905"/>
    <xdr:sp macro="" textlink="">
      <xdr:nvSpPr>
        <xdr:cNvPr id="75" name="【体育館・プール】&#10;有形固定資産減価償却率最小値テキスト"/>
        <xdr:cNvSpPr txBox="1"/>
      </xdr:nvSpPr>
      <xdr:spPr>
        <a:xfrm>
          <a:off x="4673600" y="11107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21590</xdr:rowOff>
    </xdr:from>
    <xdr:ext cx="405130" cy="259080"/>
    <xdr:sp macro="" textlink="">
      <xdr:nvSpPr>
        <xdr:cNvPr id="77" name="【体育館・プール】&#10;有形固定資産減価償却率最大値テキスト"/>
        <xdr:cNvSpPr txBox="1"/>
      </xdr:nvSpPr>
      <xdr:spPr>
        <a:xfrm>
          <a:off x="4673600" y="9451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74930</xdr:rowOff>
    </xdr:from>
    <xdr:to xmlns:xdr="http://schemas.openxmlformats.org/drawingml/2006/spreadsheetDrawing">
      <xdr:col>24</xdr:col>
      <xdr:colOff>152400</xdr:colOff>
      <xdr:row>56</xdr:row>
      <xdr:rowOff>74930</xdr:rowOff>
    </xdr:to>
    <xdr:cxnSp macro="">
      <xdr:nvCxnSpPr>
        <xdr:cNvPr id="78" name="直線コネクタ 77"/>
        <xdr:cNvCxnSpPr/>
      </xdr:nvCxnSpPr>
      <xdr:spPr>
        <a:xfrm>
          <a:off x="4546600" y="967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99060</xdr:rowOff>
    </xdr:from>
    <xdr:ext cx="405130" cy="255905"/>
    <xdr:sp macro="" textlink="">
      <xdr:nvSpPr>
        <xdr:cNvPr id="79" name="【体育館・プール】&#10;有形固定資産減価償却率平均値テキスト"/>
        <xdr:cNvSpPr txBox="1"/>
      </xdr:nvSpPr>
      <xdr:spPr>
        <a:xfrm>
          <a:off x="4673600" y="105575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120650</xdr:rowOff>
    </xdr:from>
    <xdr:to xmlns:xdr="http://schemas.openxmlformats.org/drawingml/2006/spreadsheetDrawing">
      <xdr:col>24</xdr:col>
      <xdr:colOff>114300</xdr:colOff>
      <xdr:row>62</xdr:row>
      <xdr:rowOff>50800</xdr:rowOff>
    </xdr:to>
    <xdr:sp macro="" textlink="">
      <xdr:nvSpPr>
        <xdr:cNvPr id="80" name="フローチャート: 判断 79"/>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88265</xdr:rowOff>
    </xdr:from>
    <xdr:to xmlns:xdr="http://schemas.openxmlformats.org/drawingml/2006/spreadsheetDrawing">
      <xdr:col>20</xdr:col>
      <xdr:colOff>38100</xdr:colOff>
      <xdr:row>62</xdr:row>
      <xdr:rowOff>18415</xdr:rowOff>
    </xdr:to>
    <xdr:sp macro="" textlink="">
      <xdr:nvSpPr>
        <xdr:cNvPr id="81" name="フローチャート: 判断 80"/>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53975</xdr:rowOff>
    </xdr:from>
    <xdr:to xmlns:xdr="http://schemas.openxmlformats.org/drawingml/2006/spreadsheetDrawing">
      <xdr:col>15</xdr:col>
      <xdr:colOff>101600</xdr:colOff>
      <xdr:row>61</xdr:row>
      <xdr:rowOff>155575</xdr:rowOff>
    </xdr:to>
    <xdr:sp macro="" textlink="">
      <xdr:nvSpPr>
        <xdr:cNvPr id="82" name="フローチャート: 判断 81"/>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163195</xdr:rowOff>
    </xdr:from>
    <xdr:to xmlns:xdr="http://schemas.openxmlformats.org/drawingml/2006/spreadsheetDrawing">
      <xdr:col>10</xdr:col>
      <xdr:colOff>165100</xdr:colOff>
      <xdr:row>61</xdr:row>
      <xdr:rowOff>93345</xdr:rowOff>
    </xdr:to>
    <xdr:sp macro="" textlink="">
      <xdr:nvSpPr>
        <xdr:cNvPr id="83" name="フローチャート: 判断 82"/>
        <xdr:cNvSpPr/>
      </xdr:nvSpPr>
      <xdr:spPr>
        <a:xfrm>
          <a:off x="1968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149860</xdr:rowOff>
    </xdr:from>
    <xdr:to xmlns:xdr="http://schemas.openxmlformats.org/drawingml/2006/spreadsheetDrawing">
      <xdr:col>6</xdr:col>
      <xdr:colOff>38100</xdr:colOff>
      <xdr:row>61</xdr:row>
      <xdr:rowOff>80010</xdr:rowOff>
    </xdr:to>
    <xdr:sp macro="" textlink="">
      <xdr:nvSpPr>
        <xdr:cNvPr id="84" name="フローチャート: 判断 83"/>
        <xdr:cNvSpPr/>
      </xdr:nvSpPr>
      <xdr:spPr>
        <a:xfrm>
          <a:off x="1079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85" name="テキスト ボックス 84"/>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86" name="テキスト ボックス 85"/>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87" name="テキスト ボックス 86"/>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88" name="テキスト ボックス 87"/>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89" name="テキスト ボックス 88"/>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69850</xdr:rowOff>
    </xdr:from>
    <xdr:to xmlns:xdr="http://schemas.openxmlformats.org/drawingml/2006/spreadsheetDrawing">
      <xdr:col>24</xdr:col>
      <xdr:colOff>114300</xdr:colOff>
      <xdr:row>60</xdr:row>
      <xdr:rowOff>0</xdr:rowOff>
    </xdr:to>
    <xdr:sp macro="" textlink="">
      <xdr:nvSpPr>
        <xdr:cNvPr id="90" name="楕円 89"/>
        <xdr:cNvSpPr/>
      </xdr:nvSpPr>
      <xdr:spPr>
        <a:xfrm>
          <a:off x="4584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92710</xdr:rowOff>
    </xdr:from>
    <xdr:ext cx="405130" cy="259080"/>
    <xdr:sp macro="" textlink="">
      <xdr:nvSpPr>
        <xdr:cNvPr id="91" name="【体育館・プール】&#10;有形固定資産減価償却率該当値テキスト"/>
        <xdr:cNvSpPr txBox="1"/>
      </xdr:nvSpPr>
      <xdr:spPr>
        <a:xfrm>
          <a:off x="4673600" y="10036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29210</xdr:rowOff>
    </xdr:from>
    <xdr:to xmlns:xdr="http://schemas.openxmlformats.org/drawingml/2006/spreadsheetDrawing">
      <xdr:col>20</xdr:col>
      <xdr:colOff>38100</xdr:colOff>
      <xdr:row>59</xdr:row>
      <xdr:rowOff>130810</xdr:rowOff>
    </xdr:to>
    <xdr:sp macro="" textlink="">
      <xdr:nvSpPr>
        <xdr:cNvPr id="92" name="楕円 91"/>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80010</xdr:rowOff>
    </xdr:from>
    <xdr:to xmlns:xdr="http://schemas.openxmlformats.org/drawingml/2006/spreadsheetDrawing">
      <xdr:col>24</xdr:col>
      <xdr:colOff>63500</xdr:colOff>
      <xdr:row>59</xdr:row>
      <xdr:rowOff>120650</xdr:rowOff>
    </xdr:to>
    <xdr:cxnSp macro="">
      <xdr:nvCxnSpPr>
        <xdr:cNvPr id="93" name="直線コネクタ 92"/>
        <xdr:cNvCxnSpPr/>
      </xdr:nvCxnSpPr>
      <xdr:spPr>
        <a:xfrm>
          <a:off x="3797300" y="1019556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169545</xdr:rowOff>
    </xdr:from>
    <xdr:to xmlns:xdr="http://schemas.openxmlformats.org/drawingml/2006/spreadsheetDrawing">
      <xdr:col>15</xdr:col>
      <xdr:colOff>101600</xdr:colOff>
      <xdr:row>59</xdr:row>
      <xdr:rowOff>99695</xdr:rowOff>
    </xdr:to>
    <xdr:sp macro="" textlink="">
      <xdr:nvSpPr>
        <xdr:cNvPr id="94" name="楕円 93"/>
        <xdr:cNvSpPr/>
      </xdr:nvSpPr>
      <xdr:spPr>
        <a:xfrm>
          <a:off x="2857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48895</xdr:rowOff>
    </xdr:from>
    <xdr:to xmlns:xdr="http://schemas.openxmlformats.org/drawingml/2006/spreadsheetDrawing">
      <xdr:col>19</xdr:col>
      <xdr:colOff>177800</xdr:colOff>
      <xdr:row>59</xdr:row>
      <xdr:rowOff>80010</xdr:rowOff>
    </xdr:to>
    <xdr:cxnSp macro="">
      <xdr:nvCxnSpPr>
        <xdr:cNvPr id="95" name="直線コネクタ 94"/>
        <xdr:cNvCxnSpPr/>
      </xdr:nvCxnSpPr>
      <xdr:spPr>
        <a:xfrm>
          <a:off x="2908300" y="101644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156845</xdr:rowOff>
    </xdr:from>
    <xdr:to xmlns:xdr="http://schemas.openxmlformats.org/drawingml/2006/spreadsheetDrawing">
      <xdr:col>10</xdr:col>
      <xdr:colOff>165100</xdr:colOff>
      <xdr:row>59</xdr:row>
      <xdr:rowOff>86995</xdr:rowOff>
    </xdr:to>
    <xdr:sp macro="" textlink="">
      <xdr:nvSpPr>
        <xdr:cNvPr id="96" name="楕円 95"/>
        <xdr:cNvSpPr/>
      </xdr:nvSpPr>
      <xdr:spPr>
        <a:xfrm>
          <a:off x="1968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36195</xdr:rowOff>
    </xdr:from>
    <xdr:to xmlns:xdr="http://schemas.openxmlformats.org/drawingml/2006/spreadsheetDrawing">
      <xdr:col>15</xdr:col>
      <xdr:colOff>50800</xdr:colOff>
      <xdr:row>59</xdr:row>
      <xdr:rowOff>48895</xdr:rowOff>
    </xdr:to>
    <xdr:cxnSp macro="">
      <xdr:nvCxnSpPr>
        <xdr:cNvPr id="97" name="直線コネクタ 96"/>
        <xdr:cNvCxnSpPr/>
      </xdr:nvCxnSpPr>
      <xdr:spPr>
        <a:xfrm>
          <a:off x="2019300" y="10151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8255</xdr:rowOff>
    </xdr:from>
    <xdr:to xmlns:xdr="http://schemas.openxmlformats.org/drawingml/2006/spreadsheetDrawing">
      <xdr:col>6</xdr:col>
      <xdr:colOff>38100</xdr:colOff>
      <xdr:row>62</xdr:row>
      <xdr:rowOff>109855</xdr:rowOff>
    </xdr:to>
    <xdr:sp macro="" textlink="">
      <xdr:nvSpPr>
        <xdr:cNvPr id="98" name="楕円 97"/>
        <xdr:cNvSpPr/>
      </xdr:nvSpPr>
      <xdr:spPr>
        <a:xfrm>
          <a:off x="1079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36195</xdr:rowOff>
    </xdr:from>
    <xdr:to xmlns:xdr="http://schemas.openxmlformats.org/drawingml/2006/spreadsheetDrawing">
      <xdr:col>10</xdr:col>
      <xdr:colOff>114300</xdr:colOff>
      <xdr:row>62</xdr:row>
      <xdr:rowOff>59055</xdr:rowOff>
    </xdr:to>
    <xdr:cxnSp macro="">
      <xdr:nvCxnSpPr>
        <xdr:cNvPr id="99" name="直線コネクタ 98"/>
        <xdr:cNvCxnSpPr/>
      </xdr:nvCxnSpPr>
      <xdr:spPr>
        <a:xfrm flipV="1">
          <a:off x="1130300" y="10151745"/>
          <a:ext cx="889000" cy="537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9525</xdr:rowOff>
    </xdr:from>
    <xdr:ext cx="405130" cy="255905"/>
    <xdr:sp macro="" textlink="">
      <xdr:nvSpPr>
        <xdr:cNvPr id="100" name="n_1aveValue【体育館・プール】&#10;有形固定資産減価償却率"/>
        <xdr:cNvSpPr txBox="1"/>
      </xdr:nvSpPr>
      <xdr:spPr>
        <a:xfrm>
          <a:off x="3582035" y="106394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146685</xdr:rowOff>
    </xdr:from>
    <xdr:ext cx="401955" cy="255905"/>
    <xdr:sp macro="" textlink="">
      <xdr:nvSpPr>
        <xdr:cNvPr id="101" name="n_2aveValue【体育館・プール】&#10;有形固定資産減価償却率"/>
        <xdr:cNvSpPr txBox="1"/>
      </xdr:nvSpPr>
      <xdr:spPr>
        <a:xfrm>
          <a:off x="2705735" y="106051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84455</xdr:rowOff>
    </xdr:from>
    <xdr:ext cx="401955" cy="259080"/>
    <xdr:sp macro="" textlink="">
      <xdr:nvSpPr>
        <xdr:cNvPr id="102" name="n_3aveValue【体育館・プール】&#10;有形固定資産減価償却率"/>
        <xdr:cNvSpPr txBox="1"/>
      </xdr:nvSpPr>
      <xdr:spPr>
        <a:xfrm>
          <a:off x="1816735" y="105429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96520</xdr:rowOff>
    </xdr:from>
    <xdr:ext cx="401955" cy="259080"/>
    <xdr:sp macro="" textlink="">
      <xdr:nvSpPr>
        <xdr:cNvPr id="103" name="n_4aveValue【体育館・プール】&#10;有形固定資産減価償却率"/>
        <xdr:cNvSpPr txBox="1"/>
      </xdr:nvSpPr>
      <xdr:spPr>
        <a:xfrm>
          <a:off x="927735" y="10212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147320</xdr:rowOff>
    </xdr:from>
    <xdr:ext cx="405130" cy="259080"/>
    <xdr:sp macro="" textlink="">
      <xdr:nvSpPr>
        <xdr:cNvPr id="104" name="n_1mainValue【体育館・プール】&#10;有形固定資産減価償却率"/>
        <xdr:cNvSpPr txBox="1"/>
      </xdr:nvSpPr>
      <xdr:spPr>
        <a:xfrm>
          <a:off x="3582035" y="9919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116205</xdr:rowOff>
    </xdr:from>
    <xdr:ext cx="401955" cy="259080"/>
    <xdr:sp macro="" textlink="">
      <xdr:nvSpPr>
        <xdr:cNvPr id="105" name="n_2mainValue【体育館・プール】&#10;有形固定資産減価償却率"/>
        <xdr:cNvSpPr txBox="1"/>
      </xdr:nvSpPr>
      <xdr:spPr>
        <a:xfrm>
          <a:off x="2705735" y="98888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103505</xdr:rowOff>
    </xdr:from>
    <xdr:ext cx="401955" cy="259080"/>
    <xdr:sp macro="" textlink="">
      <xdr:nvSpPr>
        <xdr:cNvPr id="106" name="n_3mainValue【体育館・プール】&#10;有形固定資産減価償却率"/>
        <xdr:cNvSpPr txBox="1"/>
      </xdr:nvSpPr>
      <xdr:spPr>
        <a:xfrm>
          <a:off x="1816735" y="98761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100965</xdr:rowOff>
    </xdr:from>
    <xdr:ext cx="401955" cy="255905"/>
    <xdr:sp macro="" textlink="">
      <xdr:nvSpPr>
        <xdr:cNvPr id="107" name="n_4mainValue【体育館・プール】&#10;有形固定資産減価償却率"/>
        <xdr:cNvSpPr txBox="1"/>
      </xdr:nvSpPr>
      <xdr:spPr>
        <a:xfrm>
          <a:off x="927735" y="107308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116" name="テキスト ボックス 115"/>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63</xdr:row>
      <xdr:rowOff>57150</xdr:rowOff>
    </xdr:to>
    <xdr:cxnSp macro="">
      <xdr:nvCxnSpPr>
        <xdr:cNvPr id="118" name="直線コネクタ 117"/>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86360</xdr:rowOff>
    </xdr:from>
    <xdr:ext cx="464185" cy="255905"/>
    <xdr:sp macro="" textlink="">
      <xdr:nvSpPr>
        <xdr:cNvPr id="119" name="テキスト ボックス 118"/>
        <xdr:cNvSpPr txBox="1"/>
      </xdr:nvSpPr>
      <xdr:spPr>
        <a:xfrm>
          <a:off x="6136640" y="10716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0" name="直線コネクタ 1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121" name="テキスト ボックス 120"/>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114300</xdr:rowOff>
    </xdr:from>
    <xdr:to xmlns:xdr="http://schemas.openxmlformats.org/drawingml/2006/spreadsheetDrawing">
      <xdr:col>59</xdr:col>
      <xdr:colOff>50800</xdr:colOff>
      <xdr:row>56</xdr:row>
      <xdr:rowOff>114300</xdr:rowOff>
    </xdr:to>
    <xdr:cxnSp macro="">
      <xdr:nvCxnSpPr>
        <xdr:cNvPr id="122" name="直線コネクタ 121"/>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143510</xdr:rowOff>
    </xdr:from>
    <xdr:ext cx="464185" cy="255905"/>
    <xdr:sp macro="" textlink="">
      <xdr:nvSpPr>
        <xdr:cNvPr id="123" name="テキスト ボックス 122"/>
        <xdr:cNvSpPr txBox="1"/>
      </xdr:nvSpPr>
      <xdr:spPr>
        <a:xfrm>
          <a:off x="6136640" y="9573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4" name="直線コネクタ 1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125" name="テキスト ボックス 124"/>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116840</xdr:rowOff>
    </xdr:from>
    <xdr:to xmlns:xdr="http://schemas.openxmlformats.org/drawingml/2006/spreadsheetDrawing">
      <xdr:col>54</xdr:col>
      <xdr:colOff>189865</xdr:colOff>
      <xdr:row>63</xdr:row>
      <xdr:rowOff>48260</xdr:rowOff>
    </xdr:to>
    <xdr:cxnSp macro="">
      <xdr:nvCxnSpPr>
        <xdr:cNvPr id="127" name="直線コネクタ 126"/>
        <xdr:cNvCxnSpPr/>
      </xdr:nvCxnSpPr>
      <xdr:spPr>
        <a:xfrm flipV="1">
          <a:off x="10476865" y="95465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52070</xdr:rowOff>
    </xdr:from>
    <xdr:ext cx="469900" cy="255905"/>
    <xdr:sp macro="" textlink="">
      <xdr:nvSpPr>
        <xdr:cNvPr id="128" name="【体育館・プール】&#10;一人当たり面積最小値テキスト"/>
        <xdr:cNvSpPr txBox="1"/>
      </xdr:nvSpPr>
      <xdr:spPr>
        <a:xfrm>
          <a:off x="10515600" y="10853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48260</xdr:rowOff>
    </xdr:from>
    <xdr:to xmlns:xdr="http://schemas.openxmlformats.org/drawingml/2006/spreadsheetDrawing">
      <xdr:col>55</xdr:col>
      <xdr:colOff>88900</xdr:colOff>
      <xdr:row>63</xdr:row>
      <xdr:rowOff>48260</xdr:rowOff>
    </xdr:to>
    <xdr:cxnSp macro="">
      <xdr:nvCxnSpPr>
        <xdr:cNvPr id="129" name="直線コネクタ 128"/>
        <xdr:cNvCxnSpPr/>
      </xdr:nvCxnSpPr>
      <xdr:spPr>
        <a:xfrm>
          <a:off x="10388600" y="1084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63500</xdr:rowOff>
    </xdr:from>
    <xdr:ext cx="469900" cy="255905"/>
    <xdr:sp macro="" textlink="">
      <xdr:nvSpPr>
        <xdr:cNvPr id="130" name="【体育館・プール】&#10;一人当たり面積最大値テキスト"/>
        <xdr:cNvSpPr txBox="1"/>
      </xdr:nvSpPr>
      <xdr:spPr>
        <a:xfrm>
          <a:off x="10515600" y="9321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116840</xdr:rowOff>
    </xdr:from>
    <xdr:to xmlns:xdr="http://schemas.openxmlformats.org/drawingml/2006/spreadsheetDrawing">
      <xdr:col>55</xdr:col>
      <xdr:colOff>88900</xdr:colOff>
      <xdr:row>55</xdr:row>
      <xdr:rowOff>116840</xdr:rowOff>
    </xdr:to>
    <xdr:cxnSp macro="">
      <xdr:nvCxnSpPr>
        <xdr:cNvPr id="131" name="直線コネクタ 130"/>
        <xdr:cNvCxnSpPr/>
      </xdr:nvCxnSpPr>
      <xdr:spPr>
        <a:xfrm>
          <a:off x="10388600" y="954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112395</xdr:rowOff>
    </xdr:from>
    <xdr:ext cx="469900" cy="255905"/>
    <xdr:sp macro="" textlink="">
      <xdr:nvSpPr>
        <xdr:cNvPr id="132" name="【体育館・プール】&#10;一人当たり面積平均値テキスト"/>
        <xdr:cNvSpPr txBox="1"/>
      </xdr:nvSpPr>
      <xdr:spPr>
        <a:xfrm>
          <a:off x="10515600" y="1022794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89535</xdr:rowOff>
    </xdr:from>
    <xdr:to xmlns:xdr="http://schemas.openxmlformats.org/drawingml/2006/spreadsheetDrawing">
      <xdr:col>55</xdr:col>
      <xdr:colOff>50800</xdr:colOff>
      <xdr:row>61</xdr:row>
      <xdr:rowOff>19685</xdr:rowOff>
    </xdr:to>
    <xdr:sp macro="" textlink="">
      <xdr:nvSpPr>
        <xdr:cNvPr id="133" name="フローチャート: 判断 132"/>
        <xdr:cNvSpPr/>
      </xdr:nvSpPr>
      <xdr:spPr>
        <a:xfrm>
          <a:off x="104267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107315</xdr:rowOff>
    </xdr:from>
    <xdr:to xmlns:xdr="http://schemas.openxmlformats.org/drawingml/2006/spreadsheetDrawing">
      <xdr:col>50</xdr:col>
      <xdr:colOff>165100</xdr:colOff>
      <xdr:row>61</xdr:row>
      <xdr:rowOff>37465</xdr:rowOff>
    </xdr:to>
    <xdr:sp macro="" textlink="">
      <xdr:nvSpPr>
        <xdr:cNvPr id="134" name="フローチャート: 判断 133"/>
        <xdr:cNvSpPr/>
      </xdr:nvSpPr>
      <xdr:spPr>
        <a:xfrm>
          <a:off x="95885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100330</xdr:rowOff>
    </xdr:from>
    <xdr:to xmlns:xdr="http://schemas.openxmlformats.org/drawingml/2006/spreadsheetDrawing">
      <xdr:col>46</xdr:col>
      <xdr:colOff>38100</xdr:colOff>
      <xdr:row>61</xdr:row>
      <xdr:rowOff>30480</xdr:rowOff>
    </xdr:to>
    <xdr:sp macro="" textlink="">
      <xdr:nvSpPr>
        <xdr:cNvPr id="135" name="フローチャート: 判断 134"/>
        <xdr:cNvSpPr/>
      </xdr:nvSpPr>
      <xdr:spPr>
        <a:xfrm>
          <a:off x="8699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81915</xdr:rowOff>
    </xdr:from>
    <xdr:to xmlns:xdr="http://schemas.openxmlformats.org/drawingml/2006/spreadsheetDrawing">
      <xdr:col>41</xdr:col>
      <xdr:colOff>101600</xdr:colOff>
      <xdr:row>61</xdr:row>
      <xdr:rowOff>12065</xdr:rowOff>
    </xdr:to>
    <xdr:sp macro="" textlink="">
      <xdr:nvSpPr>
        <xdr:cNvPr id="136" name="フローチャート: 判断 135"/>
        <xdr:cNvSpPr/>
      </xdr:nvSpPr>
      <xdr:spPr>
        <a:xfrm>
          <a:off x="78105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99695</xdr:rowOff>
    </xdr:from>
    <xdr:to xmlns:xdr="http://schemas.openxmlformats.org/drawingml/2006/spreadsheetDrawing">
      <xdr:col>36</xdr:col>
      <xdr:colOff>165100</xdr:colOff>
      <xdr:row>61</xdr:row>
      <xdr:rowOff>29845</xdr:rowOff>
    </xdr:to>
    <xdr:sp macro="" textlink="">
      <xdr:nvSpPr>
        <xdr:cNvPr id="137" name="フローチャート: 判断 136"/>
        <xdr:cNvSpPr/>
      </xdr:nvSpPr>
      <xdr:spPr>
        <a:xfrm>
          <a:off x="6921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138" name="テキスト ボックス 137"/>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139" name="テキスト ボックス 138"/>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140" name="テキスト ボックス 139"/>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141" name="テキスト ボックス 140"/>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142" name="テキスト ボックス 141"/>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55880</xdr:rowOff>
    </xdr:from>
    <xdr:to xmlns:xdr="http://schemas.openxmlformats.org/drawingml/2006/spreadsheetDrawing">
      <xdr:col>55</xdr:col>
      <xdr:colOff>50800</xdr:colOff>
      <xdr:row>62</xdr:row>
      <xdr:rowOff>157480</xdr:rowOff>
    </xdr:to>
    <xdr:sp macro="" textlink="">
      <xdr:nvSpPr>
        <xdr:cNvPr id="143" name="楕円 142"/>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142240</xdr:rowOff>
    </xdr:from>
    <xdr:ext cx="469900" cy="259080"/>
    <xdr:sp macro="" textlink="">
      <xdr:nvSpPr>
        <xdr:cNvPr id="144" name="【体育館・プール】&#10;一人当たり面積該当値テキスト"/>
        <xdr:cNvSpPr txBox="1"/>
      </xdr:nvSpPr>
      <xdr:spPr>
        <a:xfrm>
          <a:off x="10515600" y="1060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58420</xdr:rowOff>
    </xdr:from>
    <xdr:to xmlns:xdr="http://schemas.openxmlformats.org/drawingml/2006/spreadsheetDrawing">
      <xdr:col>50</xdr:col>
      <xdr:colOff>165100</xdr:colOff>
      <xdr:row>62</xdr:row>
      <xdr:rowOff>160020</xdr:rowOff>
    </xdr:to>
    <xdr:sp macro="" textlink="">
      <xdr:nvSpPr>
        <xdr:cNvPr id="145" name="楕円 144"/>
        <xdr:cNvSpPr/>
      </xdr:nvSpPr>
      <xdr:spPr>
        <a:xfrm>
          <a:off x="9588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106680</xdr:rowOff>
    </xdr:from>
    <xdr:to xmlns:xdr="http://schemas.openxmlformats.org/drawingml/2006/spreadsheetDrawing">
      <xdr:col>55</xdr:col>
      <xdr:colOff>0</xdr:colOff>
      <xdr:row>62</xdr:row>
      <xdr:rowOff>109220</xdr:rowOff>
    </xdr:to>
    <xdr:cxnSp macro="">
      <xdr:nvCxnSpPr>
        <xdr:cNvPr id="146" name="直線コネクタ 145"/>
        <xdr:cNvCxnSpPr/>
      </xdr:nvCxnSpPr>
      <xdr:spPr>
        <a:xfrm flipV="1">
          <a:off x="9639300" y="107365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147" name="楕円 146"/>
        <xdr:cNvSpPr/>
      </xdr:nvSpPr>
      <xdr:spPr>
        <a:xfrm>
          <a:off x="8699500" y="106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109220</xdr:rowOff>
    </xdr:from>
    <xdr:to xmlns:xdr="http://schemas.openxmlformats.org/drawingml/2006/spreadsheetDrawing">
      <xdr:col>50</xdr:col>
      <xdr:colOff>114300</xdr:colOff>
      <xdr:row>62</xdr:row>
      <xdr:rowOff>111125</xdr:rowOff>
    </xdr:to>
    <xdr:cxnSp macro="">
      <xdr:nvCxnSpPr>
        <xdr:cNvPr id="148" name="直線コネクタ 147"/>
        <xdr:cNvCxnSpPr/>
      </xdr:nvCxnSpPr>
      <xdr:spPr>
        <a:xfrm flipV="1">
          <a:off x="8750300" y="107391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60960</xdr:rowOff>
    </xdr:from>
    <xdr:to xmlns:xdr="http://schemas.openxmlformats.org/drawingml/2006/spreadsheetDrawing">
      <xdr:col>41</xdr:col>
      <xdr:colOff>101600</xdr:colOff>
      <xdr:row>62</xdr:row>
      <xdr:rowOff>162560</xdr:rowOff>
    </xdr:to>
    <xdr:sp macro="" textlink="">
      <xdr:nvSpPr>
        <xdr:cNvPr id="149" name="楕円 148"/>
        <xdr:cNvSpPr/>
      </xdr:nvSpPr>
      <xdr:spPr>
        <a:xfrm>
          <a:off x="7810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111125</xdr:rowOff>
    </xdr:from>
    <xdr:to xmlns:xdr="http://schemas.openxmlformats.org/drawingml/2006/spreadsheetDrawing">
      <xdr:col>45</xdr:col>
      <xdr:colOff>177800</xdr:colOff>
      <xdr:row>62</xdr:row>
      <xdr:rowOff>111760</xdr:rowOff>
    </xdr:to>
    <xdr:cxnSp macro="">
      <xdr:nvCxnSpPr>
        <xdr:cNvPr id="150" name="直線コネクタ 149"/>
        <xdr:cNvCxnSpPr/>
      </xdr:nvCxnSpPr>
      <xdr:spPr>
        <a:xfrm flipV="1">
          <a:off x="7861300" y="10741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69215</xdr:rowOff>
    </xdr:from>
    <xdr:to xmlns:xdr="http://schemas.openxmlformats.org/drawingml/2006/spreadsheetDrawing">
      <xdr:col>36</xdr:col>
      <xdr:colOff>165100</xdr:colOff>
      <xdr:row>62</xdr:row>
      <xdr:rowOff>170815</xdr:rowOff>
    </xdr:to>
    <xdr:sp macro="" textlink="">
      <xdr:nvSpPr>
        <xdr:cNvPr id="151" name="楕円 150"/>
        <xdr:cNvSpPr/>
      </xdr:nvSpPr>
      <xdr:spPr>
        <a:xfrm>
          <a:off x="6921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111760</xdr:rowOff>
    </xdr:from>
    <xdr:to xmlns:xdr="http://schemas.openxmlformats.org/drawingml/2006/spreadsheetDrawing">
      <xdr:col>41</xdr:col>
      <xdr:colOff>50800</xdr:colOff>
      <xdr:row>62</xdr:row>
      <xdr:rowOff>120650</xdr:rowOff>
    </xdr:to>
    <xdr:cxnSp macro="">
      <xdr:nvCxnSpPr>
        <xdr:cNvPr id="152" name="直線コネクタ 151"/>
        <xdr:cNvCxnSpPr/>
      </xdr:nvCxnSpPr>
      <xdr:spPr>
        <a:xfrm flipV="1">
          <a:off x="6972300" y="107416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53975</xdr:rowOff>
    </xdr:from>
    <xdr:ext cx="469900" cy="255905"/>
    <xdr:sp macro="" textlink="">
      <xdr:nvSpPr>
        <xdr:cNvPr id="153" name="n_1aveValue【体育館・プール】&#10;一人当たり面積"/>
        <xdr:cNvSpPr txBox="1"/>
      </xdr:nvSpPr>
      <xdr:spPr>
        <a:xfrm>
          <a:off x="9391650" y="101695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46990</xdr:rowOff>
    </xdr:from>
    <xdr:ext cx="466725" cy="259080"/>
    <xdr:sp macro="" textlink="">
      <xdr:nvSpPr>
        <xdr:cNvPr id="154" name="n_2aveValue【体育館・プール】&#10;一人当たり面積"/>
        <xdr:cNvSpPr txBox="1"/>
      </xdr:nvSpPr>
      <xdr:spPr>
        <a:xfrm>
          <a:off x="8515350" y="10162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29210</xdr:rowOff>
    </xdr:from>
    <xdr:ext cx="466725" cy="255905"/>
    <xdr:sp macro="" textlink="">
      <xdr:nvSpPr>
        <xdr:cNvPr id="155" name="n_3aveValue【体育館・プール】&#10;一人当たり面積"/>
        <xdr:cNvSpPr txBox="1"/>
      </xdr:nvSpPr>
      <xdr:spPr>
        <a:xfrm>
          <a:off x="7626350" y="10144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46355</xdr:rowOff>
    </xdr:from>
    <xdr:ext cx="466725" cy="259080"/>
    <xdr:sp macro="" textlink="">
      <xdr:nvSpPr>
        <xdr:cNvPr id="156" name="n_4aveValue【体育館・プール】&#10;一人当たり面積"/>
        <xdr:cNvSpPr txBox="1"/>
      </xdr:nvSpPr>
      <xdr:spPr>
        <a:xfrm>
          <a:off x="6737350" y="101619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151130</xdr:rowOff>
    </xdr:from>
    <xdr:ext cx="469900" cy="259080"/>
    <xdr:sp macro="" textlink="">
      <xdr:nvSpPr>
        <xdr:cNvPr id="157" name="n_1mainValue【体育館・プール】&#10;一人当たり面積"/>
        <xdr:cNvSpPr txBox="1"/>
      </xdr:nvSpPr>
      <xdr:spPr>
        <a:xfrm>
          <a:off x="9391650" y="10781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153035</xdr:rowOff>
    </xdr:from>
    <xdr:ext cx="466725" cy="259080"/>
    <xdr:sp macro="" textlink="">
      <xdr:nvSpPr>
        <xdr:cNvPr id="158" name="n_2mainValue【体育館・プール】&#10;一人当たり面積"/>
        <xdr:cNvSpPr txBox="1"/>
      </xdr:nvSpPr>
      <xdr:spPr>
        <a:xfrm>
          <a:off x="8515350" y="10782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153670</xdr:rowOff>
    </xdr:from>
    <xdr:ext cx="466725" cy="259080"/>
    <xdr:sp macro="" textlink="">
      <xdr:nvSpPr>
        <xdr:cNvPr id="159" name="n_3mainValue【体育館・プール】&#10;一人当たり面積"/>
        <xdr:cNvSpPr txBox="1"/>
      </xdr:nvSpPr>
      <xdr:spPr>
        <a:xfrm>
          <a:off x="7626350" y="10783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161925</xdr:rowOff>
    </xdr:from>
    <xdr:ext cx="466725" cy="259080"/>
    <xdr:sp macro="" textlink="">
      <xdr:nvSpPr>
        <xdr:cNvPr id="160" name="n_4mainValue【体育館・プール】&#10;一人当たり面積"/>
        <xdr:cNvSpPr txBox="1"/>
      </xdr:nvSpPr>
      <xdr:spPr>
        <a:xfrm>
          <a:off x="6737350" y="10791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169" name="テキスト ボックス 168"/>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0" name="直線コネクタ 1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171" name="テキスト ボックス 170"/>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2" name="直線コネクタ 17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173" name="テキスト ボックス 172"/>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4" name="直線コネクタ 17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75" name="テキスト ボックス 17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76" name="直線コネクタ 17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77" name="テキスト ボックス 17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78" name="直線コネクタ 17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179" name="テキスト ボックス 178"/>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0" name="直線コネクタ 17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1" name="テキスト ボックス 180"/>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2" name="直線コネクタ 1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183" name="テキスト ボックス 182"/>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148590</xdr:rowOff>
    </xdr:from>
    <xdr:to xmlns:xdr="http://schemas.openxmlformats.org/drawingml/2006/spreadsheetDrawing">
      <xdr:col>24</xdr:col>
      <xdr:colOff>62865</xdr:colOff>
      <xdr:row>86</xdr:row>
      <xdr:rowOff>114300</xdr:rowOff>
    </xdr:to>
    <xdr:cxnSp macro="">
      <xdr:nvCxnSpPr>
        <xdr:cNvPr id="185" name="直線コネクタ 184"/>
        <xdr:cNvCxnSpPr/>
      </xdr:nvCxnSpPr>
      <xdr:spPr>
        <a:xfrm flipV="1">
          <a:off x="4634865" y="133502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186"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187" name="直線コネクタ 186"/>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95250</xdr:rowOff>
    </xdr:from>
    <xdr:ext cx="405130" cy="259080"/>
    <xdr:sp macro="" textlink="">
      <xdr:nvSpPr>
        <xdr:cNvPr id="188" name="【福祉施設】&#10;有形固定資産減価償却率最大値テキスト"/>
        <xdr:cNvSpPr txBox="1"/>
      </xdr:nvSpPr>
      <xdr:spPr>
        <a:xfrm>
          <a:off x="4673600" y="1312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148590</xdr:rowOff>
    </xdr:from>
    <xdr:to xmlns:xdr="http://schemas.openxmlformats.org/drawingml/2006/spreadsheetDrawing">
      <xdr:col>24</xdr:col>
      <xdr:colOff>152400</xdr:colOff>
      <xdr:row>77</xdr:row>
      <xdr:rowOff>148590</xdr:rowOff>
    </xdr:to>
    <xdr:cxnSp macro="">
      <xdr:nvCxnSpPr>
        <xdr:cNvPr id="189" name="直線コネクタ 188"/>
        <xdr:cNvCxnSpPr/>
      </xdr:nvCxnSpPr>
      <xdr:spPr>
        <a:xfrm>
          <a:off x="4546600" y="1335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126365</xdr:rowOff>
    </xdr:from>
    <xdr:ext cx="405130" cy="259080"/>
    <xdr:sp macro="" textlink="">
      <xdr:nvSpPr>
        <xdr:cNvPr id="190" name="【福祉施設】&#10;有形固定資産減価償却率平均値テキスト"/>
        <xdr:cNvSpPr txBox="1"/>
      </xdr:nvSpPr>
      <xdr:spPr>
        <a:xfrm>
          <a:off x="4673600" y="13842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103505</xdr:rowOff>
    </xdr:from>
    <xdr:to xmlns:xdr="http://schemas.openxmlformats.org/drawingml/2006/spreadsheetDrawing">
      <xdr:col>24</xdr:col>
      <xdr:colOff>114300</xdr:colOff>
      <xdr:row>82</xdr:row>
      <xdr:rowOff>33655</xdr:rowOff>
    </xdr:to>
    <xdr:sp macro="" textlink="">
      <xdr:nvSpPr>
        <xdr:cNvPr id="191" name="フローチャート: 判断 190"/>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33655</xdr:rowOff>
    </xdr:to>
    <xdr:sp macro="" textlink="">
      <xdr:nvSpPr>
        <xdr:cNvPr id="192" name="フローチャート: 判断 191"/>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50165</xdr:rowOff>
    </xdr:from>
    <xdr:to xmlns:xdr="http://schemas.openxmlformats.org/drawingml/2006/spreadsheetDrawing">
      <xdr:col>15</xdr:col>
      <xdr:colOff>101600</xdr:colOff>
      <xdr:row>81</xdr:row>
      <xdr:rowOff>151765</xdr:rowOff>
    </xdr:to>
    <xdr:sp macro="" textlink="">
      <xdr:nvSpPr>
        <xdr:cNvPr id="193" name="フローチャート: 判断 192"/>
        <xdr:cNvSpPr/>
      </xdr:nvSpPr>
      <xdr:spPr>
        <a:xfrm>
          <a:off x="2857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23495</xdr:rowOff>
    </xdr:from>
    <xdr:to xmlns:xdr="http://schemas.openxmlformats.org/drawingml/2006/spreadsheetDrawing">
      <xdr:col>10</xdr:col>
      <xdr:colOff>165100</xdr:colOff>
      <xdr:row>81</xdr:row>
      <xdr:rowOff>125095</xdr:rowOff>
    </xdr:to>
    <xdr:sp macro="" textlink="">
      <xdr:nvSpPr>
        <xdr:cNvPr id="194" name="フローチャート: 判断 193"/>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116840</xdr:rowOff>
    </xdr:from>
    <xdr:to xmlns:xdr="http://schemas.openxmlformats.org/drawingml/2006/spreadsheetDrawing">
      <xdr:col>6</xdr:col>
      <xdr:colOff>38100</xdr:colOff>
      <xdr:row>81</xdr:row>
      <xdr:rowOff>46990</xdr:rowOff>
    </xdr:to>
    <xdr:sp macro="" textlink="">
      <xdr:nvSpPr>
        <xdr:cNvPr id="195" name="フローチャート: 判断 194"/>
        <xdr:cNvSpPr/>
      </xdr:nvSpPr>
      <xdr:spPr>
        <a:xfrm>
          <a:off x="1079500" y="138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6" name="テキスト ボックス 1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7" name="テキスト ボックス 1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8" name="テキスト ボックス 1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99" name="テキスト ボックス 1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0" name="テキスト ボックス 1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12065</xdr:rowOff>
    </xdr:from>
    <xdr:to xmlns:xdr="http://schemas.openxmlformats.org/drawingml/2006/spreadsheetDrawing">
      <xdr:col>24</xdr:col>
      <xdr:colOff>114300</xdr:colOff>
      <xdr:row>82</xdr:row>
      <xdr:rowOff>113665</xdr:rowOff>
    </xdr:to>
    <xdr:sp macro="" textlink="">
      <xdr:nvSpPr>
        <xdr:cNvPr id="201" name="楕円 200"/>
        <xdr:cNvSpPr/>
      </xdr:nvSpPr>
      <xdr:spPr>
        <a:xfrm>
          <a:off x="45847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161925</xdr:rowOff>
    </xdr:from>
    <xdr:ext cx="405130" cy="259080"/>
    <xdr:sp macro="" textlink="">
      <xdr:nvSpPr>
        <xdr:cNvPr id="202" name="【福祉施設】&#10;有形固定資産減価償却率該当値テキスト"/>
        <xdr:cNvSpPr txBox="1"/>
      </xdr:nvSpPr>
      <xdr:spPr>
        <a:xfrm>
          <a:off x="4673600" y="14049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149225</xdr:rowOff>
    </xdr:from>
    <xdr:to xmlns:xdr="http://schemas.openxmlformats.org/drawingml/2006/spreadsheetDrawing">
      <xdr:col>20</xdr:col>
      <xdr:colOff>38100</xdr:colOff>
      <xdr:row>82</xdr:row>
      <xdr:rowOff>79375</xdr:rowOff>
    </xdr:to>
    <xdr:sp macro="" textlink="">
      <xdr:nvSpPr>
        <xdr:cNvPr id="203" name="楕円 202"/>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29210</xdr:rowOff>
    </xdr:from>
    <xdr:to xmlns:xdr="http://schemas.openxmlformats.org/drawingml/2006/spreadsheetDrawing">
      <xdr:col>24</xdr:col>
      <xdr:colOff>63500</xdr:colOff>
      <xdr:row>82</xdr:row>
      <xdr:rowOff>63500</xdr:rowOff>
    </xdr:to>
    <xdr:cxnSp macro="">
      <xdr:nvCxnSpPr>
        <xdr:cNvPr id="204" name="直線コネクタ 203"/>
        <xdr:cNvCxnSpPr/>
      </xdr:nvCxnSpPr>
      <xdr:spPr>
        <a:xfrm>
          <a:off x="3797300" y="140881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114935</xdr:rowOff>
    </xdr:from>
    <xdr:to xmlns:xdr="http://schemas.openxmlformats.org/drawingml/2006/spreadsheetDrawing">
      <xdr:col>15</xdr:col>
      <xdr:colOff>101600</xdr:colOff>
      <xdr:row>82</xdr:row>
      <xdr:rowOff>45085</xdr:rowOff>
    </xdr:to>
    <xdr:sp macro="" textlink="">
      <xdr:nvSpPr>
        <xdr:cNvPr id="205" name="楕円 204"/>
        <xdr:cNvSpPr/>
      </xdr:nvSpPr>
      <xdr:spPr>
        <a:xfrm>
          <a:off x="28575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166370</xdr:rowOff>
    </xdr:from>
    <xdr:to xmlns:xdr="http://schemas.openxmlformats.org/drawingml/2006/spreadsheetDrawing">
      <xdr:col>19</xdr:col>
      <xdr:colOff>177800</xdr:colOff>
      <xdr:row>82</xdr:row>
      <xdr:rowOff>29210</xdr:rowOff>
    </xdr:to>
    <xdr:cxnSp macro="">
      <xdr:nvCxnSpPr>
        <xdr:cNvPr id="206" name="直線コネクタ 205"/>
        <xdr:cNvCxnSpPr/>
      </xdr:nvCxnSpPr>
      <xdr:spPr>
        <a:xfrm>
          <a:off x="2908300" y="140538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88265</xdr:rowOff>
    </xdr:from>
    <xdr:to xmlns:xdr="http://schemas.openxmlformats.org/drawingml/2006/spreadsheetDrawing">
      <xdr:col>10</xdr:col>
      <xdr:colOff>165100</xdr:colOff>
      <xdr:row>82</xdr:row>
      <xdr:rowOff>18415</xdr:rowOff>
    </xdr:to>
    <xdr:sp macro="" textlink="">
      <xdr:nvSpPr>
        <xdr:cNvPr id="207" name="楕円 206"/>
        <xdr:cNvSpPr/>
      </xdr:nvSpPr>
      <xdr:spPr>
        <a:xfrm>
          <a:off x="19685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139065</xdr:rowOff>
    </xdr:from>
    <xdr:to xmlns:xdr="http://schemas.openxmlformats.org/drawingml/2006/spreadsheetDrawing">
      <xdr:col>15</xdr:col>
      <xdr:colOff>50800</xdr:colOff>
      <xdr:row>81</xdr:row>
      <xdr:rowOff>166370</xdr:rowOff>
    </xdr:to>
    <xdr:cxnSp macro="">
      <xdr:nvCxnSpPr>
        <xdr:cNvPr id="208" name="直線コネクタ 207"/>
        <xdr:cNvCxnSpPr/>
      </xdr:nvCxnSpPr>
      <xdr:spPr>
        <a:xfrm>
          <a:off x="2019300" y="140265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50165</xdr:rowOff>
    </xdr:from>
    <xdr:to xmlns:xdr="http://schemas.openxmlformats.org/drawingml/2006/spreadsheetDrawing">
      <xdr:col>6</xdr:col>
      <xdr:colOff>38100</xdr:colOff>
      <xdr:row>81</xdr:row>
      <xdr:rowOff>151765</xdr:rowOff>
    </xdr:to>
    <xdr:sp macro="" textlink="">
      <xdr:nvSpPr>
        <xdr:cNvPr id="209" name="楕円 208"/>
        <xdr:cNvSpPr/>
      </xdr:nvSpPr>
      <xdr:spPr>
        <a:xfrm>
          <a:off x="10795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100965</xdr:rowOff>
    </xdr:from>
    <xdr:to xmlns:xdr="http://schemas.openxmlformats.org/drawingml/2006/spreadsheetDrawing">
      <xdr:col>10</xdr:col>
      <xdr:colOff>114300</xdr:colOff>
      <xdr:row>81</xdr:row>
      <xdr:rowOff>139065</xdr:rowOff>
    </xdr:to>
    <xdr:cxnSp macro="">
      <xdr:nvCxnSpPr>
        <xdr:cNvPr id="210" name="直線コネクタ 209"/>
        <xdr:cNvCxnSpPr/>
      </xdr:nvCxnSpPr>
      <xdr:spPr>
        <a:xfrm>
          <a:off x="1130300" y="139884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50165</xdr:rowOff>
    </xdr:from>
    <xdr:ext cx="405130" cy="259080"/>
    <xdr:sp macro="" textlink="">
      <xdr:nvSpPr>
        <xdr:cNvPr id="211" name="n_1aveValue【福祉施設】&#10;有形固定資産減価償却率"/>
        <xdr:cNvSpPr txBox="1"/>
      </xdr:nvSpPr>
      <xdr:spPr>
        <a:xfrm>
          <a:off x="3582035" y="1376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168275</xdr:rowOff>
    </xdr:from>
    <xdr:ext cx="401955" cy="255905"/>
    <xdr:sp macro="" textlink="">
      <xdr:nvSpPr>
        <xdr:cNvPr id="212" name="n_2aveValue【福祉施設】&#10;有形固定資産減価償却率"/>
        <xdr:cNvSpPr txBox="1"/>
      </xdr:nvSpPr>
      <xdr:spPr>
        <a:xfrm>
          <a:off x="2705735" y="137128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141605</xdr:rowOff>
    </xdr:from>
    <xdr:ext cx="401955" cy="259080"/>
    <xdr:sp macro="" textlink="">
      <xdr:nvSpPr>
        <xdr:cNvPr id="213" name="n_3aveValue【福祉施設】&#10;有形固定資産減価償却率"/>
        <xdr:cNvSpPr txBox="1"/>
      </xdr:nvSpPr>
      <xdr:spPr>
        <a:xfrm>
          <a:off x="1816735" y="136861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63500</xdr:rowOff>
    </xdr:from>
    <xdr:ext cx="401955" cy="255905"/>
    <xdr:sp macro="" textlink="">
      <xdr:nvSpPr>
        <xdr:cNvPr id="214" name="n_4aveValue【福祉施設】&#10;有形固定資産減価償却率"/>
        <xdr:cNvSpPr txBox="1"/>
      </xdr:nvSpPr>
      <xdr:spPr>
        <a:xfrm>
          <a:off x="927735" y="136080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70485</xdr:rowOff>
    </xdr:from>
    <xdr:ext cx="405130" cy="259080"/>
    <xdr:sp macro="" textlink="">
      <xdr:nvSpPr>
        <xdr:cNvPr id="215" name="n_1mainValue【福祉施設】&#10;有形固定資産減価償却率"/>
        <xdr:cNvSpPr txBox="1"/>
      </xdr:nvSpPr>
      <xdr:spPr>
        <a:xfrm>
          <a:off x="3582035" y="14129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36195</xdr:rowOff>
    </xdr:from>
    <xdr:ext cx="401955" cy="259080"/>
    <xdr:sp macro="" textlink="">
      <xdr:nvSpPr>
        <xdr:cNvPr id="216" name="n_2mainValue【福祉施設】&#10;有形固定資産減価償却率"/>
        <xdr:cNvSpPr txBox="1"/>
      </xdr:nvSpPr>
      <xdr:spPr>
        <a:xfrm>
          <a:off x="2705735" y="14095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9525</xdr:rowOff>
    </xdr:from>
    <xdr:ext cx="401955" cy="255905"/>
    <xdr:sp macro="" textlink="">
      <xdr:nvSpPr>
        <xdr:cNvPr id="217" name="n_3mainValue【福祉施設】&#10;有形固定資産減価償却率"/>
        <xdr:cNvSpPr txBox="1"/>
      </xdr:nvSpPr>
      <xdr:spPr>
        <a:xfrm>
          <a:off x="1816735" y="140684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143510</xdr:rowOff>
    </xdr:from>
    <xdr:ext cx="401955" cy="255905"/>
    <xdr:sp macro="" textlink="">
      <xdr:nvSpPr>
        <xdr:cNvPr id="218" name="n_4mainValue【福祉施設】&#10;有形固定資産減価償却率"/>
        <xdr:cNvSpPr txBox="1"/>
      </xdr:nvSpPr>
      <xdr:spPr>
        <a:xfrm>
          <a:off x="927735" y="140309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227" name="テキスト ボックス 226"/>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8" name="直線コネクタ 2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29" name="直線コネクタ 228"/>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230" name="テキスト ボックス 229"/>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31" name="直線コネクタ 230"/>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232" name="テキスト ボックス 231"/>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33" name="直線コネクタ 232"/>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234" name="テキスト ボックス 233"/>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35" name="直線コネクタ 234"/>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236" name="テキスト ボックス 235"/>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7" name="直線コネクタ 2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238" name="テキスト ボックス 237"/>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95885</xdr:rowOff>
    </xdr:from>
    <xdr:to xmlns:xdr="http://schemas.openxmlformats.org/drawingml/2006/spreadsheetDrawing">
      <xdr:col>54</xdr:col>
      <xdr:colOff>189865</xdr:colOff>
      <xdr:row>86</xdr:row>
      <xdr:rowOff>36195</xdr:rowOff>
    </xdr:to>
    <xdr:cxnSp macro="">
      <xdr:nvCxnSpPr>
        <xdr:cNvPr id="240" name="直線コネクタ 239"/>
        <xdr:cNvCxnSpPr/>
      </xdr:nvCxnSpPr>
      <xdr:spPr>
        <a:xfrm flipV="1">
          <a:off x="10476865" y="13297535"/>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5905"/>
    <xdr:sp macro="" textlink="">
      <xdr:nvSpPr>
        <xdr:cNvPr id="241" name="【福祉施設】&#10;一人当たり面積最小値テキスト"/>
        <xdr:cNvSpPr txBox="1"/>
      </xdr:nvSpPr>
      <xdr:spPr>
        <a:xfrm>
          <a:off x="10515600" y="147853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242" name="直線コネクタ 241"/>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42545</xdr:rowOff>
    </xdr:from>
    <xdr:ext cx="469900" cy="255905"/>
    <xdr:sp macro="" textlink="">
      <xdr:nvSpPr>
        <xdr:cNvPr id="243" name="【福祉施設】&#10;一人当たり面積最大値テキスト"/>
        <xdr:cNvSpPr txBox="1"/>
      </xdr:nvSpPr>
      <xdr:spPr>
        <a:xfrm>
          <a:off x="10515600" y="130727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95885</xdr:rowOff>
    </xdr:from>
    <xdr:to xmlns:xdr="http://schemas.openxmlformats.org/drawingml/2006/spreadsheetDrawing">
      <xdr:col>55</xdr:col>
      <xdr:colOff>88900</xdr:colOff>
      <xdr:row>77</xdr:row>
      <xdr:rowOff>95885</xdr:rowOff>
    </xdr:to>
    <xdr:cxnSp macro="">
      <xdr:nvCxnSpPr>
        <xdr:cNvPr id="244" name="直線コネクタ 243"/>
        <xdr:cNvCxnSpPr/>
      </xdr:nvCxnSpPr>
      <xdr:spPr>
        <a:xfrm>
          <a:off x="10388600" y="1329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141605</xdr:rowOff>
    </xdr:from>
    <xdr:ext cx="469900" cy="259080"/>
    <xdr:sp macro="" textlink="">
      <xdr:nvSpPr>
        <xdr:cNvPr id="245" name="【福祉施設】&#10;一人当たり面積平均値テキスト"/>
        <xdr:cNvSpPr txBox="1"/>
      </xdr:nvSpPr>
      <xdr:spPr>
        <a:xfrm>
          <a:off x="10515600" y="14371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118745</xdr:rowOff>
    </xdr:from>
    <xdr:to xmlns:xdr="http://schemas.openxmlformats.org/drawingml/2006/spreadsheetDrawing">
      <xdr:col>55</xdr:col>
      <xdr:colOff>50800</xdr:colOff>
      <xdr:row>85</xdr:row>
      <xdr:rowOff>48895</xdr:rowOff>
    </xdr:to>
    <xdr:sp macro="" textlink="">
      <xdr:nvSpPr>
        <xdr:cNvPr id="246" name="フローチャート: 判断 245"/>
        <xdr:cNvSpPr/>
      </xdr:nvSpPr>
      <xdr:spPr>
        <a:xfrm>
          <a:off x="104267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143510</xdr:rowOff>
    </xdr:from>
    <xdr:to xmlns:xdr="http://schemas.openxmlformats.org/drawingml/2006/spreadsheetDrawing">
      <xdr:col>50</xdr:col>
      <xdr:colOff>165100</xdr:colOff>
      <xdr:row>85</xdr:row>
      <xdr:rowOff>73025</xdr:rowOff>
    </xdr:to>
    <xdr:sp macro="" textlink="">
      <xdr:nvSpPr>
        <xdr:cNvPr id="247" name="フローチャート: 判断 246"/>
        <xdr:cNvSpPr/>
      </xdr:nvSpPr>
      <xdr:spPr>
        <a:xfrm>
          <a:off x="9588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156210</xdr:rowOff>
    </xdr:from>
    <xdr:to xmlns:xdr="http://schemas.openxmlformats.org/drawingml/2006/spreadsheetDrawing">
      <xdr:col>46</xdr:col>
      <xdr:colOff>38100</xdr:colOff>
      <xdr:row>85</xdr:row>
      <xdr:rowOff>86360</xdr:rowOff>
    </xdr:to>
    <xdr:sp macro="" textlink="">
      <xdr:nvSpPr>
        <xdr:cNvPr id="248" name="フローチャート: 判断 247"/>
        <xdr:cNvSpPr/>
      </xdr:nvSpPr>
      <xdr:spPr>
        <a:xfrm>
          <a:off x="8699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1905</xdr:rowOff>
    </xdr:from>
    <xdr:to xmlns:xdr="http://schemas.openxmlformats.org/drawingml/2006/spreadsheetDrawing">
      <xdr:col>41</xdr:col>
      <xdr:colOff>101600</xdr:colOff>
      <xdr:row>85</xdr:row>
      <xdr:rowOff>103505</xdr:rowOff>
    </xdr:to>
    <xdr:sp macro="" textlink="">
      <xdr:nvSpPr>
        <xdr:cNvPr id="249" name="フローチャート: 判断 248"/>
        <xdr:cNvSpPr/>
      </xdr:nvSpPr>
      <xdr:spPr>
        <a:xfrm>
          <a:off x="7810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147955</xdr:rowOff>
    </xdr:from>
    <xdr:to xmlns:xdr="http://schemas.openxmlformats.org/drawingml/2006/spreadsheetDrawing">
      <xdr:col>36</xdr:col>
      <xdr:colOff>165100</xdr:colOff>
      <xdr:row>85</xdr:row>
      <xdr:rowOff>78105</xdr:rowOff>
    </xdr:to>
    <xdr:sp macro="" textlink="">
      <xdr:nvSpPr>
        <xdr:cNvPr id="250" name="フローチャート: 判断 249"/>
        <xdr:cNvSpPr/>
      </xdr:nvSpPr>
      <xdr:spPr>
        <a:xfrm>
          <a:off x="6921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1" name="テキスト ボックス 2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2" name="テキスト ボックス 2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3" name="テキスト ボックス 2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4" name="テキスト ボックス 2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5" name="テキスト ボックス 2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106045</xdr:rowOff>
    </xdr:from>
    <xdr:to xmlns:xdr="http://schemas.openxmlformats.org/drawingml/2006/spreadsheetDrawing">
      <xdr:col>55</xdr:col>
      <xdr:colOff>50800</xdr:colOff>
      <xdr:row>86</xdr:row>
      <xdr:rowOff>36195</xdr:rowOff>
    </xdr:to>
    <xdr:sp macro="" textlink="">
      <xdr:nvSpPr>
        <xdr:cNvPr id="256" name="楕円 255"/>
        <xdr:cNvSpPr/>
      </xdr:nvSpPr>
      <xdr:spPr>
        <a:xfrm>
          <a:off x="10426700" y="146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20955</xdr:rowOff>
    </xdr:from>
    <xdr:ext cx="469900" cy="255905"/>
    <xdr:sp macro="" textlink="">
      <xdr:nvSpPr>
        <xdr:cNvPr id="257" name="【福祉施設】&#10;一人当たり面積該当値テキスト"/>
        <xdr:cNvSpPr txBox="1"/>
      </xdr:nvSpPr>
      <xdr:spPr>
        <a:xfrm>
          <a:off x="10515600" y="145942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104775</xdr:rowOff>
    </xdr:from>
    <xdr:to xmlns:xdr="http://schemas.openxmlformats.org/drawingml/2006/spreadsheetDrawing">
      <xdr:col>50</xdr:col>
      <xdr:colOff>165100</xdr:colOff>
      <xdr:row>86</xdr:row>
      <xdr:rowOff>34925</xdr:rowOff>
    </xdr:to>
    <xdr:sp macro="" textlink="">
      <xdr:nvSpPr>
        <xdr:cNvPr id="258" name="楕円 257"/>
        <xdr:cNvSpPr/>
      </xdr:nvSpPr>
      <xdr:spPr>
        <a:xfrm>
          <a:off x="9588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155575</xdr:rowOff>
    </xdr:from>
    <xdr:to xmlns:xdr="http://schemas.openxmlformats.org/drawingml/2006/spreadsheetDrawing">
      <xdr:col>55</xdr:col>
      <xdr:colOff>0</xdr:colOff>
      <xdr:row>85</xdr:row>
      <xdr:rowOff>156845</xdr:rowOff>
    </xdr:to>
    <xdr:cxnSp macro="">
      <xdr:nvCxnSpPr>
        <xdr:cNvPr id="259" name="直線コネクタ 258"/>
        <xdr:cNvCxnSpPr/>
      </xdr:nvCxnSpPr>
      <xdr:spPr>
        <a:xfrm>
          <a:off x="9639300" y="147288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105410</xdr:rowOff>
    </xdr:from>
    <xdr:to xmlns:xdr="http://schemas.openxmlformats.org/drawingml/2006/spreadsheetDrawing">
      <xdr:col>46</xdr:col>
      <xdr:colOff>38100</xdr:colOff>
      <xdr:row>86</xdr:row>
      <xdr:rowOff>35560</xdr:rowOff>
    </xdr:to>
    <xdr:sp macro="" textlink="">
      <xdr:nvSpPr>
        <xdr:cNvPr id="260" name="楕円 259"/>
        <xdr:cNvSpPr/>
      </xdr:nvSpPr>
      <xdr:spPr>
        <a:xfrm>
          <a:off x="8699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155575</xdr:rowOff>
    </xdr:from>
    <xdr:to xmlns:xdr="http://schemas.openxmlformats.org/drawingml/2006/spreadsheetDrawing">
      <xdr:col>50</xdr:col>
      <xdr:colOff>114300</xdr:colOff>
      <xdr:row>85</xdr:row>
      <xdr:rowOff>156210</xdr:rowOff>
    </xdr:to>
    <xdr:cxnSp macro="">
      <xdr:nvCxnSpPr>
        <xdr:cNvPr id="261" name="直線コネクタ 260"/>
        <xdr:cNvCxnSpPr/>
      </xdr:nvCxnSpPr>
      <xdr:spPr>
        <a:xfrm flipV="1">
          <a:off x="8750300" y="14728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128905</xdr:rowOff>
    </xdr:from>
    <xdr:to xmlns:xdr="http://schemas.openxmlformats.org/drawingml/2006/spreadsheetDrawing">
      <xdr:col>41</xdr:col>
      <xdr:colOff>101600</xdr:colOff>
      <xdr:row>86</xdr:row>
      <xdr:rowOff>59055</xdr:rowOff>
    </xdr:to>
    <xdr:sp macro="" textlink="">
      <xdr:nvSpPr>
        <xdr:cNvPr id="262" name="楕円 261"/>
        <xdr:cNvSpPr/>
      </xdr:nvSpPr>
      <xdr:spPr>
        <a:xfrm>
          <a:off x="7810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156210</xdr:rowOff>
    </xdr:from>
    <xdr:to xmlns:xdr="http://schemas.openxmlformats.org/drawingml/2006/spreadsheetDrawing">
      <xdr:col>45</xdr:col>
      <xdr:colOff>177800</xdr:colOff>
      <xdr:row>86</xdr:row>
      <xdr:rowOff>8255</xdr:rowOff>
    </xdr:to>
    <xdr:cxnSp macro="">
      <xdr:nvCxnSpPr>
        <xdr:cNvPr id="263" name="直線コネクタ 262"/>
        <xdr:cNvCxnSpPr/>
      </xdr:nvCxnSpPr>
      <xdr:spPr>
        <a:xfrm flipV="1">
          <a:off x="7861300" y="147294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110490</xdr:rowOff>
    </xdr:from>
    <xdr:to xmlns:xdr="http://schemas.openxmlformats.org/drawingml/2006/spreadsheetDrawing">
      <xdr:col>36</xdr:col>
      <xdr:colOff>165100</xdr:colOff>
      <xdr:row>86</xdr:row>
      <xdr:rowOff>40640</xdr:rowOff>
    </xdr:to>
    <xdr:sp macro="" textlink="">
      <xdr:nvSpPr>
        <xdr:cNvPr id="264" name="楕円 263"/>
        <xdr:cNvSpPr/>
      </xdr:nvSpPr>
      <xdr:spPr>
        <a:xfrm>
          <a:off x="69215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161290</xdr:rowOff>
    </xdr:from>
    <xdr:to xmlns:xdr="http://schemas.openxmlformats.org/drawingml/2006/spreadsheetDrawing">
      <xdr:col>41</xdr:col>
      <xdr:colOff>50800</xdr:colOff>
      <xdr:row>86</xdr:row>
      <xdr:rowOff>8255</xdr:rowOff>
    </xdr:to>
    <xdr:cxnSp macro="">
      <xdr:nvCxnSpPr>
        <xdr:cNvPr id="265" name="直線コネクタ 264"/>
        <xdr:cNvCxnSpPr/>
      </xdr:nvCxnSpPr>
      <xdr:spPr>
        <a:xfrm>
          <a:off x="6972300" y="14734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89535</xdr:rowOff>
    </xdr:from>
    <xdr:ext cx="469900" cy="255905"/>
    <xdr:sp macro="" textlink="">
      <xdr:nvSpPr>
        <xdr:cNvPr id="266" name="n_1aveValue【福祉施設】&#10;一人当たり面積"/>
        <xdr:cNvSpPr txBox="1"/>
      </xdr:nvSpPr>
      <xdr:spPr>
        <a:xfrm>
          <a:off x="9391650" y="143198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102870</xdr:rowOff>
    </xdr:from>
    <xdr:ext cx="466725" cy="259080"/>
    <xdr:sp macro="" textlink="">
      <xdr:nvSpPr>
        <xdr:cNvPr id="267" name="n_2aveValue【福祉施設】&#10;一人当たり面積"/>
        <xdr:cNvSpPr txBox="1"/>
      </xdr:nvSpPr>
      <xdr:spPr>
        <a:xfrm>
          <a:off x="8515350" y="14333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120650</xdr:rowOff>
    </xdr:from>
    <xdr:ext cx="466725" cy="255905"/>
    <xdr:sp macro="" textlink="">
      <xdr:nvSpPr>
        <xdr:cNvPr id="268" name="n_3aveValue【福祉施設】&#10;一人当たり面積"/>
        <xdr:cNvSpPr txBox="1"/>
      </xdr:nvSpPr>
      <xdr:spPr>
        <a:xfrm>
          <a:off x="7626350" y="14351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94615</xdr:rowOff>
    </xdr:from>
    <xdr:ext cx="466725" cy="259080"/>
    <xdr:sp macro="" textlink="">
      <xdr:nvSpPr>
        <xdr:cNvPr id="269" name="n_4aveValue【福祉施設】&#10;一人当たり面積"/>
        <xdr:cNvSpPr txBox="1"/>
      </xdr:nvSpPr>
      <xdr:spPr>
        <a:xfrm>
          <a:off x="6737350" y="143249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26035</xdr:rowOff>
    </xdr:from>
    <xdr:ext cx="469900" cy="259080"/>
    <xdr:sp macro="" textlink="">
      <xdr:nvSpPr>
        <xdr:cNvPr id="270" name="n_1mainValue【福祉施設】&#10;一人当たり面積"/>
        <xdr:cNvSpPr txBox="1"/>
      </xdr:nvSpPr>
      <xdr:spPr>
        <a:xfrm>
          <a:off x="939165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26670</xdr:rowOff>
    </xdr:from>
    <xdr:ext cx="466725" cy="259080"/>
    <xdr:sp macro="" textlink="">
      <xdr:nvSpPr>
        <xdr:cNvPr id="271" name="n_2mainValue【福祉施設】&#10;一人当たり面積"/>
        <xdr:cNvSpPr txBox="1"/>
      </xdr:nvSpPr>
      <xdr:spPr>
        <a:xfrm>
          <a:off x="851535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50165</xdr:rowOff>
    </xdr:from>
    <xdr:ext cx="466725" cy="259080"/>
    <xdr:sp macro="" textlink="">
      <xdr:nvSpPr>
        <xdr:cNvPr id="272" name="n_3mainValue【福祉施設】&#10;一人当たり面積"/>
        <xdr:cNvSpPr txBox="1"/>
      </xdr:nvSpPr>
      <xdr:spPr>
        <a:xfrm>
          <a:off x="7626350" y="147948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31750</xdr:rowOff>
    </xdr:from>
    <xdr:ext cx="466725" cy="255905"/>
    <xdr:sp macro="" textlink="">
      <xdr:nvSpPr>
        <xdr:cNvPr id="273" name="n_4mainValue【福祉施設】&#10;一人当たり面積"/>
        <xdr:cNvSpPr txBox="1"/>
      </xdr:nvSpPr>
      <xdr:spPr>
        <a:xfrm>
          <a:off x="6737350" y="147764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298" name="テキスト ボックス 297"/>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99" name="直線コネクタ 2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300" name="テキスト ボックス 299"/>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01" name="直線コネクタ 3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302" name="テキスト ボックス 301"/>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03" name="直線コネクタ 3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304" name="テキスト ボックス 303"/>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05" name="直線コネクタ 3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06" name="テキスト ボックス 3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07" name="直線コネクタ 3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08" name="テキスト ボックス 3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09" name="直線コネクタ 3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310" name="テキスト ボックス 309"/>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1" name="直線コネクタ 3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312" name="テキスト ボックス 311"/>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154940</xdr:rowOff>
    </xdr:from>
    <xdr:to xmlns:xdr="http://schemas.openxmlformats.org/drawingml/2006/spreadsheetDrawing">
      <xdr:col>85</xdr:col>
      <xdr:colOff>126365</xdr:colOff>
      <xdr:row>41</xdr:row>
      <xdr:rowOff>102870</xdr:rowOff>
    </xdr:to>
    <xdr:cxnSp macro="">
      <xdr:nvCxnSpPr>
        <xdr:cNvPr id="314" name="直線コネクタ 313"/>
        <xdr:cNvCxnSpPr/>
      </xdr:nvCxnSpPr>
      <xdr:spPr>
        <a:xfrm flipV="1">
          <a:off x="16318865" y="564134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106680</xdr:rowOff>
    </xdr:from>
    <xdr:ext cx="405130" cy="259080"/>
    <xdr:sp macro="" textlink="">
      <xdr:nvSpPr>
        <xdr:cNvPr id="315" name="【一般廃棄物処理施設】&#10;有形固定資産減価償却率最小値テキスト"/>
        <xdr:cNvSpPr txBox="1"/>
      </xdr:nvSpPr>
      <xdr:spPr>
        <a:xfrm>
          <a:off x="16357600" y="713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102870</xdr:rowOff>
    </xdr:from>
    <xdr:to xmlns:xdr="http://schemas.openxmlformats.org/drawingml/2006/spreadsheetDrawing">
      <xdr:col>86</xdr:col>
      <xdr:colOff>25400</xdr:colOff>
      <xdr:row>41</xdr:row>
      <xdr:rowOff>102870</xdr:rowOff>
    </xdr:to>
    <xdr:cxnSp macro="">
      <xdr:nvCxnSpPr>
        <xdr:cNvPr id="316" name="直線コネクタ 315"/>
        <xdr:cNvCxnSpPr/>
      </xdr:nvCxnSpPr>
      <xdr:spPr>
        <a:xfrm>
          <a:off x="16230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100965</xdr:rowOff>
    </xdr:from>
    <xdr:ext cx="405130" cy="255905"/>
    <xdr:sp macro="" textlink="">
      <xdr:nvSpPr>
        <xdr:cNvPr id="317" name="【一般廃棄物処理施設】&#10;有形固定資産減価償却率最大値テキスト"/>
        <xdr:cNvSpPr txBox="1"/>
      </xdr:nvSpPr>
      <xdr:spPr>
        <a:xfrm>
          <a:off x="16357600" y="54159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154940</xdr:rowOff>
    </xdr:from>
    <xdr:to xmlns:xdr="http://schemas.openxmlformats.org/drawingml/2006/spreadsheetDrawing">
      <xdr:col>86</xdr:col>
      <xdr:colOff>25400</xdr:colOff>
      <xdr:row>32</xdr:row>
      <xdr:rowOff>154940</xdr:rowOff>
    </xdr:to>
    <xdr:cxnSp macro="">
      <xdr:nvCxnSpPr>
        <xdr:cNvPr id="318" name="直線コネクタ 317"/>
        <xdr:cNvCxnSpPr/>
      </xdr:nvCxnSpPr>
      <xdr:spPr>
        <a:xfrm>
          <a:off x="162306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67310</xdr:rowOff>
    </xdr:from>
    <xdr:ext cx="405130" cy="259080"/>
    <xdr:sp macro="" textlink="">
      <xdr:nvSpPr>
        <xdr:cNvPr id="319" name="【一般廃棄物処理施設】&#10;有形固定資産減価償却率平均値テキスト"/>
        <xdr:cNvSpPr txBox="1"/>
      </xdr:nvSpPr>
      <xdr:spPr>
        <a:xfrm>
          <a:off x="16357600" y="62395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44450</xdr:rowOff>
    </xdr:from>
    <xdr:to xmlns:xdr="http://schemas.openxmlformats.org/drawingml/2006/spreadsheetDrawing">
      <xdr:col>85</xdr:col>
      <xdr:colOff>177800</xdr:colOff>
      <xdr:row>37</xdr:row>
      <xdr:rowOff>146050</xdr:rowOff>
    </xdr:to>
    <xdr:sp macro="" textlink="">
      <xdr:nvSpPr>
        <xdr:cNvPr id="320" name="フローチャート: 判断 319"/>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50165</xdr:rowOff>
    </xdr:from>
    <xdr:to xmlns:xdr="http://schemas.openxmlformats.org/drawingml/2006/spreadsheetDrawing">
      <xdr:col>81</xdr:col>
      <xdr:colOff>101600</xdr:colOff>
      <xdr:row>37</xdr:row>
      <xdr:rowOff>151765</xdr:rowOff>
    </xdr:to>
    <xdr:sp macro="" textlink="">
      <xdr:nvSpPr>
        <xdr:cNvPr id="321" name="フローチャート: 判断 320"/>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93980</xdr:rowOff>
    </xdr:from>
    <xdr:to xmlns:xdr="http://schemas.openxmlformats.org/drawingml/2006/spreadsheetDrawing">
      <xdr:col>76</xdr:col>
      <xdr:colOff>165100</xdr:colOff>
      <xdr:row>38</xdr:row>
      <xdr:rowOff>24130</xdr:rowOff>
    </xdr:to>
    <xdr:sp macro="" textlink="">
      <xdr:nvSpPr>
        <xdr:cNvPr id="322" name="フローチャート: 判断 321"/>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27305</xdr:rowOff>
    </xdr:from>
    <xdr:to xmlns:xdr="http://schemas.openxmlformats.org/drawingml/2006/spreadsheetDrawing">
      <xdr:col>72</xdr:col>
      <xdr:colOff>38100</xdr:colOff>
      <xdr:row>37</xdr:row>
      <xdr:rowOff>128905</xdr:rowOff>
    </xdr:to>
    <xdr:sp macro="" textlink="">
      <xdr:nvSpPr>
        <xdr:cNvPr id="323" name="フローチャート: 判断 322"/>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156845</xdr:rowOff>
    </xdr:from>
    <xdr:to xmlns:xdr="http://schemas.openxmlformats.org/drawingml/2006/spreadsheetDrawing">
      <xdr:col>67</xdr:col>
      <xdr:colOff>101600</xdr:colOff>
      <xdr:row>37</xdr:row>
      <xdr:rowOff>86995</xdr:rowOff>
    </xdr:to>
    <xdr:sp macro="" textlink="">
      <xdr:nvSpPr>
        <xdr:cNvPr id="324" name="フローチャート: 判断 323"/>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25" name="テキスト ボックス 3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26" name="テキスト ボックス 3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27" name="テキスト ボックス 3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28" name="テキスト ボックス 3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29" name="テキスト ボックス 3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10160</xdr:rowOff>
    </xdr:from>
    <xdr:to xmlns:xdr="http://schemas.openxmlformats.org/drawingml/2006/spreadsheetDrawing">
      <xdr:col>85</xdr:col>
      <xdr:colOff>177800</xdr:colOff>
      <xdr:row>40</xdr:row>
      <xdr:rowOff>111760</xdr:rowOff>
    </xdr:to>
    <xdr:sp macro="" textlink="">
      <xdr:nvSpPr>
        <xdr:cNvPr id="330" name="楕円 329"/>
        <xdr:cNvSpPr/>
      </xdr:nvSpPr>
      <xdr:spPr>
        <a:xfrm>
          <a:off x="16268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160020</xdr:rowOff>
    </xdr:from>
    <xdr:ext cx="405130" cy="259080"/>
    <xdr:sp macro="" textlink="">
      <xdr:nvSpPr>
        <xdr:cNvPr id="331" name="【一般廃棄物処理施設】&#10;有形固定資産減価償却率該当値テキスト"/>
        <xdr:cNvSpPr txBox="1"/>
      </xdr:nvSpPr>
      <xdr:spPr>
        <a:xfrm>
          <a:off x="16357600" y="684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147320</xdr:rowOff>
    </xdr:from>
    <xdr:to xmlns:xdr="http://schemas.openxmlformats.org/drawingml/2006/spreadsheetDrawing">
      <xdr:col>81</xdr:col>
      <xdr:colOff>101600</xdr:colOff>
      <xdr:row>40</xdr:row>
      <xdr:rowOff>77470</xdr:rowOff>
    </xdr:to>
    <xdr:sp macro="" textlink="">
      <xdr:nvSpPr>
        <xdr:cNvPr id="332" name="楕円 331"/>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26670</xdr:rowOff>
    </xdr:from>
    <xdr:to xmlns:xdr="http://schemas.openxmlformats.org/drawingml/2006/spreadsheetDrawing">
      <xdr:col>85</xdr:col>
      <xdr:colOff>127000</xdr:colOff>
      <xdr:row>40</xdr:row>
      <xdr:rowOff>60960</xdr:rowOff>
    </xdr:to>
    <xdr:cxnSp macro="">
      <xdr:nvCxnSpPr>
        <xdr:cNvPr id="333" name="直線コネクタ 332"/>
        <xdr:cNvCxnSpPr/>
      </xdr:nvCxnSpPr>
      <xdr:spPr>
        <a:xfrm>
          <a:off x="15481300" y="68846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126365</xdr:rowOff>
    </xdr:from>
    <xdr:to xmlns:xdr="http://schemas.openxmlformats.org/drawingml/2006/spreadsheetDrawing">
      <xdr:col>76</xdr:col>
      <xdr:colOff>165100</xdr:colOff>
      <xdr:row>40</xdr:row>
      <xdr:rowOff>56515</xdr:rowOff>
    </xdr:to>
    <xdr:sp macro="" textlink="">
      <xdr:nvSpPr>
        <xdr:cNvPr id="334" name="楕円 333"/>
        <xdr:cNvSpPr/>
      </xdr:nvSpPr>
      <xdr:spPr>
        <a:xfrm>
          <a:off x="14541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6350</xdr:rowOff>
    </xdr:from>
    <xdr:to xmlns:xdr="http://schemas.openxmlformats.org/drawingml/2006/spreadsheetDrawing">
      <xdr:col>81</xdr:col>
      <xdr:colOff>50800</xdr:colOff>
      <xdr:row>40</xdr:row>
      <xdr:rowOff>26670</xdr:rowOff>
    </xdr:to>
    <xdr:cxnSp macro="">
      <xdr:nvCxnSpPr>
        <xdr:cNvPr id="335" name="直線コネクタ 334"/>
        <xdr:cNvCxnSpPr/>
      </xdr:nvCxnSpPr>
      <xdr:spPr>
        <a:xfrm>
          <a:off x="145923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103505</xdr:rowOff>
    </xdr:from>
    <xdr:to xmlns:xdr="http://schemas.openxmlformats.org/drawingml/2006/spreadsheetDrawing">
      <xdr:col>72</xdr:col>
      <xdr:colOff>38100</xdr:colOff>
      <xdr:row>40</xdr:row>
      <xdr:rowOff>33655</xdr:rowOff>
    </xdr:to>
    <xdr:sp macro="" textlink="">
      <xdr:nvSpPr>
        <xdr:cNvPr id="336" name="楕円 335"/>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154940</xdr:rowOff>
    </xdr:from>
    <xdr:to xmlns:xdr="http://schemas.openxmlformats.org/drawingml/2006/spreadsheetDrawing">
      <xdr:col>76</xdr:col>
      <xdr:colOff>114300</xdr:colOff>
      <xdr:row>40</xdr:row>
      <xdr:rowOff>6350</xdr:rowOff>
    </xdr:to>
    <xdr:cxnSp macro="">
      <xdr:nvCxnSpPr>
        <xdr:cNvPr id="337" name="直線コネクタ 336"/>
        <xdr:cNvCxnSpPr/>
      </xdr:nvCxnSpPr>
      <xdr:spPr>
        <a:xfrm>
          <a:off x="13703300" y="68414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113030</xdr:rowOff>
    </xdr:from>
    <xdr:to xmlns:xdr="http://schemas.openxmlformats.org/drawingml/2006/spreadsheetDrawing">
      <xdr:col>67</xdr:col>
      <xdr:colOff>101600</xdr:colOff>
      <xdr:row>40</xdr:row>
      <xdr:rowOff>43180</xdr:rowOff>
    </xdr:to>
    <xdr:sp macro="" textlink="">
      <xdr:nvSpPr>
        <xdr:cNvPr id="338" name="楕円 337"/>
        <xdr:cNvSpPr/>
      </xdr:nvSpPr>
      <xdr:spPr>
        <a:xfrm>
          <a:off x="1276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154940</xdr:rowOff>
    </xdr:from>
    <xdr:to xmlns:xdr="http://schemas.openxmlformats.org/drawingml/2006/spreadsheetDrawing">
      <xdr:col>71</xdr:col>
      <xdr:colOff>177800</xdr:colOff>
      <xdr:row>39</xdr:row>
      <xdr:rowOff>163830</xdr:rowOff>
    </xdr:to>
    <xdr:cxnSp macro="">
      <xdr:nvCxnSpPr>
        <xdr:cNvPr id="339" name="直線コネクタ 338"/>
        <xdr:cNvCxnSpPr/>
      </xdr:nvCxnSpPr>
      <xdr:spPr>
        <a:xfrm flipV="1">
          <a:off x="12814300" y="68414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168275</xdr:rowOff>
    </xdr:from>
    <xdr:ext cx="405130" cy="255905"/>
    <xdr:sp macro="" textlink="">
      <xdr:nvSpPr>
        <xdr:cNvPr id="340" name="n_1aveValue【一般廃棄物処理施設】&#10;有形固定資産減価償却率"/>
        <xdr:cNvSpPr txBox="1"/>
      </xdr:nvSpPr>
      <xdr:spPr>
        <a:xfrm>
          <a:off x="15266035" y="61690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40640</xdr:rowOff>
    </xdr:from>
    <xdr:ext cx="401955" cy="255905"/>
    <xdr:sp macro="" textlink="">
      <xdr:nvSpPr>
        <xdr:cNvPr id="341" name="n_2aveValue【一般廃棄物処理施設】&#10;有形固定資産減価償却率"/>
        <xdr:cNvSpPr txBox="1"/>
      </xdr:nvSpPr>
      <xdr:spPr>
        <a:xfrm>
          <a:off x="14389735" y="6212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145415</xdr:rowOff>
    </xdr:from>
    <xdr:ext cx="401955" cy="255905"/>
    <xdr:sp macro="" textlink="">
      <xdr:nvSpPr>
        <xdr:cNvPr id="342" name="n_3aveValue【一般廃棄物処理施設】&#10;有形固定資産減価償却率"/>
        <xdr:cNvSpPr txBox="1"/>
      </xdr:nvSpPr>
      <xdr:spPr>
        <a:xfrm>
          <a:off x="13500735" y="61461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103505</xdr:rowOff>
    </xdr:from>
    <xdr:ext cx="401955" cy="259080"/>
    <xdr:sp macro="" textlink="">
      <xdr:nvSpPr>
        <xdr:cNvPr id="343" name="n_4aveValue【一般廃棄物処理施設】&#10;有形固定資産減価償却率"/>
        <xdr:cNvSpPr txBox="1"/>
      </xdr:nvSpPr>
      <xdr:spPr>
        <a:xfrm>
          <a:off x="12611735" y="61042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68580</xdr:rowOff>
    </xdr:from>
    <xdr:ext cx="405130" cy="259080"/>
    <xdr:sp macro="" textlink="">
      <xdr:nvSpPr>
        <xdr:cNvPr id="344" name="n_1mainValue【一般廃棄物処理施設】&#10;有形固定資産減価償却率"/>
        <xdr:cNvSpPr txBox="1"/>
      </xdr:nvSpPr>
      <xdr:spPr>
        <a:xfrm>
          <a:off x="15266035" y="6926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47625</xdr:rowOff>
    </xdr:from>
    <xdr:ext cx="401955" cy="259080"/>
    <xdr:sp macro="" textlink="">
      <xdr:nvSpPr>
        <xdr:cNvPr id="345" name="n_2mainValue【一般廃棄物処理施設】&#10;有形固定資産減価償却率"/>
        <xdr:cNvSpPr txBox="1"/>
      </xdr:nvSpPr>
      <xdr:spPr>
        <a:xfrm>
          <a:off x="14389735" y="69056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24765</xdr:rowOff>
    </xdr:from>
    <xdr:ext cx="401955" cy="259080"/>
    <xdr:sp macro="" textlink="">
      <xdr:nvSpPr>
        <xdr:cNvPr id="346" name="n_3mainValue【一般廃棄物処理施設】&#10;有形固定資産減価償却率"/>
        <xdr:cNvSpPr txBox="1"/>
      </xdr:nvSpPr>
      <xdr:spPr>
        <a:xfrm>
          <a:off x="13500735" y="68827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34290</xdr:rowOff>
    </xdr:from>
    <xdr:ext cx="401955" cy="259080"/>
    <xdr:sp macro="" textlink="">
      <xdr:nvSpPr>
        <xdr:cNvPr id="347" name="n_4mainValue【一般廃棄物処理施設】&#10;有形固定資産減価償却率"/>
        <xdr:cNvSpPr txBox="1"/>
      </xdr:nvSpPr>
      <xdr:spPr>
        <a:xfrm>
          <a:off x="12611735" y="6892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356" name="テキスト ボックス 355"/>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57" name="直線コネクタ 3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58" name="直線コネクタ 3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745" cy="259080"/>
    <xdr:sp macro="" textlink="">
      <xdr:nvSpPr>
        <xdr:cNvPr id="359" name="テキスト ボックス 358"/>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0" name="直線コネクタ 3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2455" cy="255905"/>
    <xdr:sp macro="" textlink="">
      <xdr:nvSpPr>
        <xdr:cNvPr id="361" name="テキスト ボックス 360"/>
        <xdr:cNvSpPr txBox="1"/>
      </xdr:nvSpPr>
      <xdr:spPr>
        <a:xfrm>
          <a:off x="17692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62" name="直線コネクタ 3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2455" cy="259080"/>
    <xdr:sp macro="" textlink="">
      <xdr:nvSpPr>
        <xdr:cNvPr id="363" name="テキスト ボックス 362"/>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64" name="直線コネクタ 3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2455" cy="259080"/>
    <xdr:sp macro="" textlink="">
      <xdr:nvSpPr>
        <xdr:cNvPr id="365" name="テキスト ボックス 364"/>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66" name="直線コネクタ 3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86360</xdr:rowOff>
    </xdr:from>
    <xdr:ext cx="682625" cy="255905"/>
    <xdr:sp macro="" textlink="">
      <xdr:nvSpPr>
        <xdr:cNvPr id="367" name="テキスト ボックス 366"/>
        <xdr:cNvSpPr txBox="1"/>
      </xdr:nvSpPr>
      <xdr:spPr>
        <a:xfrm>
          <a:off x="17602200" y="557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68" name="直線コネクタ 3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2625" cy="259080"/>
    <xdr:sp macro="" textlink="">
      <xdr:nvSpPr>
        <xdr:cNvPr id="369" name="テキスト ボックス 368"/>
        <xdr:cNvSpPr txBox="1"/>
      </xdr:nvSpPr>
      <xdr:spPr>
        <a:xfrm>
          <a:off x="17602200" y="519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71120</xdr:rowOff>
    </xdr:from>
    <xdr:to xmlns:xdr="http://schemas.openxmlformats.org/drawingml/2006/spreadsheetDrawing">
      <xdr:col>116</xdr:col>
      <xdr:colOff>62865</xdr:colOff>
      <xdr:row>42</xdr:row>
      <xdr:rowOff>34290</xdr:rowOff>
    </xdr:to>
    <xdr:cxnSp macro="">
      <xdr:nvCxnSpPr>
        <xdr:cNvPr id="371" name="直線コネクタ 370"/>
        <xdr:cNvCxnSpPr/>
      </xdr:nvCxnSpPr>
      <xdr:spPr>
        <a:xfrm flipV="1">
          <a:off x="22160865" y="572897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38100</xdr:rowOff>
    </xdr:from>
    <xdr:ext cx="469900" cy="259080"/>
    <xdr:sp macro="" textlink="">
      <xdr:nvSpPr>
        <xdr:cNvPr id="372" name="【一般廃棄物処理施設】&#10;一人当たり有形固定資産（償却資産）額最小値テキスト"/>
        <xdr:cNvSpPr txBox="1"/>
      </xdr:nvSpPr>
      <xdr:spPr>
        <a:xfrm>
          <a:off x="22199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34290</xdr:rowOff>
    </xdr:from>
    <xdr:to xmlns:xdr="http://schemas.openxmlformats.org/drawingml/2006/spreadsheetDrawing">
      <xdr:col>116</xdr:col>
      <xdr:colOff>152400</xdr:colOff>
      <xdr:row>42</xdr:row>
      <xdr:rowOff>34290</xdr:rowOff>
    </xdr:to>
    <xdr:cxnSp macro="">
      <xdr:nvCxnSpPr>
        <xdr:cNvPr id="373" name="直線コネクタ 372"/>
        <xdr:cNvCxnSpPr/>
      </xdr:nvCxnSpPr>
      <xdr:spPr>
        <a:xfrm>
          <a:off x="22072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690245" cy="255905"/>
    <xdr:sp macro="" textlink="">
      <xdr:nvSpPr>
        <xdr:cNvPr id="374" name="【一般廃棄物処理施設】&#10;一人当たり有形固定資産（償却資産）額最大値テキスト"/>
        <xdr:cNvSpPr txBox="1"/>
      </xdr:nvSpPr>
      <xdr:spPr>
        <a:xfrm>
          <a:off x="22199600" y="550418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71120</xdr:rowOff>
    </xdr:from>
    <xdr:to xmlns:xdr="http://schemas.openxmlformats.org/drawingml/2006/spreadsheetDrawing">
      <xdr:col>116</xdr:col>
      <xdr:colOff>152400</xdr:colOff>
      <xdr:row>33</xdr:row>
      <xdr:rowOff>71120</xdr:rowOff>
    </xdr:to>
    <xdr:cxnSp macro="">
      <xdr:nvCxnSpPr>
        <xdr:cNvPr id="375" name="直線コネクタ 374"/>
        <xdr:cNvCxnSpPr/>
      </xdr:nvCxnSpPr>
      <xdr:spPr>
        <a:xfrm>
          <a:off x="22072600" y="572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60960</xdr:rowOff>
    </xdr:from>
    <xdr:ext cx="598805" cy="259080"/>
    <xdr:sp macro="" textlink="">
      <xdr:nvSpPr>
        <xdr:cNvPr id="376" name="【一般廃棄物処理施設】&#10;一人当たり有形固定資産（償却資産）額平均値テキスト"/>
        <xdr:cNvSpPr txBox="1"/>
      </xdr:nvSpPr>
      <xdr:spPr>
        <a:xfrm>
          <a:off x="22199600" y="67475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38100</xdr:rowOff>
    </xdr:from>
    <xdr:to xmlns:xdr="http://schemas.openxmlformats.org/drawingml/2006/spreadsheetDrawing">
      <xdr:col>116</xdr:col>
      <xdr:colOff>114300</xdr:colOff>
      <xdr:row>40</xdr:row>
      <xdr:rowOff>139700</xdr:rowOff>
    </xdr:to>
    <xdr:sp macro="" textlink="">
      <xdr:nvSpPr>
        <xdr:cNvPr id="377" name="フローチャート: 判断 376"/>
        <xdr:cNvSpPr/>
      </xdr:nvSpPr>
      <xdr:spPr>
        <a:xfrm>
          <a:off x="221107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74930</xdr:rowOff>
    </xdr:from>
    <xdr:to xmlns:xdr="http://schemas.openxmlformats.org/drawingml/2006/spreadsheetDrawing">
      <xdr:col>112</xdr:col>
      <xdr:colOff>38100</xdr:colOff>
      <xdr:row>41</xdr:row>
      <xdr:rowOff>5080</xdr:rowOff>
    </xdr:to>
    <xdr:sp macro="" textlink="">
      <xdr:nvSpPr>
        <xdr:cNvPr id="378" name="フローチャート: 判断 377"/>
        <xdr:cNvSpPr/>
      </xdr:nvSpPr>
      <xdr:spPr>
        <a:xfrm>
          <a:off x="21272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98425</xdr:rowOff>
    </xdr:from>
    <xdr:to xmlns:xdr="http://schemas.openxmlformats.org/drawingml/2006/spreadsheetDrawing">
      <xdr:col>107</xdr:col>
      <xdr:colOff>101600</xdr:colOff>
      <xdr:row>41</xdr:row>
      <xdr:rowOff>29210</xdr:rowOff>
    </xdr:to>
    <xdr:sp macro="" textlink="">
      <xdr:nvSpPr>
        <xdr:cNvPr id="379" name="フローチャート: 判断 378"/>
        <xdr:cNvSpPr/>
      </xdr:nvSpPr>
      <xdr:spPr>
        <a:xfrm>
          <a:off x="20383500" y="6956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118745</xdr:rowOff>
    </xdr:from>
    <xdr:to xmlns:xdr="http://schemas.openxmlformats.org/drawingml/2006/spreadsheetDrawing">
      <xdr:col>102</xdr:col>
      <xdr:colOff>165100</xdr:colOff>
      <xdr:row>41</xdr:row>
      <xdr:rowOff>48895</xdr:rowOff>
    </xdr:to>
    <xdr:sp macro="" textlink="">
      <xdr:nvSpPr>
        <xdr:cNvPr id="380" name="フローチャート: 判断 379"/>
        <xdr:cNvSpPr/>
      </xdr:nvSpPr>
      <xdr:spPr>
        <a:xfrm>
          <a:off x="19494500" y="69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118110</xdr:rowOff>
    </xdr:from>
    <xdr:to xmlns:xdr="http://schemas.openxmlformats.org/drawingml/2006/spreadsheetDrawing">
      <xdr:col>98</xdr:col>
      <xdr:colOff>38100</xdr:colOff>
      <xdr:row>41</xdr:row>
      <xdr:rowOff>48260</xdr:rowOff>
    </xdr:to>
    <xdr:sp macro="" textlink="">
      <xdr:nvSpPr>
        <xdr:cNvPr id="381" name="フローチャート: 判断 380"/>
        <xdr:cNvSpPr/>
      </xdr:nvSpPr>
      <xdr:spPr>
        <a:xfrm>
          <a:off x="18605500" y="69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2" name="テキスト ボックス 3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83" name="テキスト ボックス 3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84" name="テキスト ボックス 3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85" name="テキスト ボックス 3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86" name="テキスト ボックス 3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142240</xdr:rowOff>
    </xdr:from>
    <xdr:to xmlns:xdr="http://schemas.openxmlformats.org/drawingml/2006/spreadsheetDrawing">
      <xdr:col>116</xdr:col>
      <xdr:colOff>114300</xdr:colOff>
      <xdr:row>41</xdr:row>
      <xdr:rowOff>72390</xdr:rowOff>
    </xdr:to>
    <xdr:sp macro="" textlink="">
      <xdr:nvSpPr>
        <xdr:cNvPr id="387" name="楕円 386"/>
        <xdr:cNvSpPr/>
      </xdr:nvSpPr>
      <xdr:spPr>
        <a:xfrm>
          <a:off x="221107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120650</xdr:rowOff>
    </xdr:from>
    <xdr:ext cx="598805" cy="255905"/>
    <xdr:sp macro="" textlink="">
      <xdr:nvSpPr>
        <xdr:cNvPr id="388" name="【一般廃棄物処理施設】&#10;一人当たり有形固定資産（償却資産）額該当値テキスト"/>
        <xdr:cNvSpPr txBox="1"/>
      </xdr:nvSpPr>
      <xdr:spPr>
        <a:xfrm>
          <a:off x="22199600" y="69786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147320</xdr:rowOff>
    </xdr:from>
    <xdr:to xmlns:xdr="http://schemas.openxmlformats.org/drawingml/2006/spreadsheetDrawing">
      <xdr:col>112</xdr:col>
      <xdr:colOff>38100</xdr:colOff>
      <xdr:row>41</xdr:row>
      <xdr:rowOff>77470</xdr:rowOff>
    </xdr:to>
    <xdr:sp macro="" textlink="">
      <xdr:nvSpPr>
        <xdr:cNvPr id="389" name="楕円 388"/>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21590</xdr:rowOff>
    </xdr:from>
    <xdr:to xmlns:xdr="http://schemas.openxmlformats.org/drawingml/2006/spreadsheetDrawing">
      <xdr:col>116</xdr:col>
      <xdr:colOff>63500</xdr:colOff>
      <xdr:row>41</xdr:row>
      <xdr:rowOff>26670</xdr:rowOff>
    </xdr:to>
    <xdr:cxnSp macro="">
      <xdr:nvCxnSpPr>
        <xdr:cNvPr id="390" name="直線コネクタ 389"/>
        <xdr:cNvCxnSpPr/>
      </xdr:nvCxnSpPr>
      <xdr:spPr>
        <a:xfrm flipV="1">
          <a:off x="21323300" y="70510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150495</xdr:rowOff>
    </xdr:from>
    <xdr:to xmlns:xdr="http://schemas.openxmlformats.org/drawingml/2006/spreadsheetDrawing">
      <xdr:col>107</xdr:col>
      <xdr:colOff>101600</xdr:colOff>
      <xdr:row>41</xdr:row>
      <xdr:rowOff>80645</xdr:rowOff>
    </xdr:to>
    <xdr:sp macro="" textlink="">
      <xdr:nvSpPr>
        <xdr:cNvPr id="391" name="楕円 390"/>
        <xdr:cNvSpPr/>
      </xdr:nvSpPr>
      <xdr:spPr>
        <a:xfrm>
          <a:off x="203835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26670</xdr:rowOff>
    </xdr:from>
    <xdr:to xmlns:xdr="http://schemas.openxmlformats.org/drawingml/2006/spreadsheetDrawing">
      <xdr:col>111</xdr:col>
      <xdr:colOff>177800</xdr:colOff>
      <xdr:row>41</xdr:row>
      <xdr:rowOff>29845</xdr:rowOff>
    </xdr:to>
    <xdr:cxnSp macro="">
      <xdr:nvCxnSpPr>
        <xdr:cNvPr id="392" name="直線コネクタ 391"/>
        <xdr:cNvCxnSpPr/>
      </xdr:nvCxnSpPr>
      <xdr:spPr>
        <a:xfrm flipV="1">
          <a:off x="20434300" y="70561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154940</xdr:rowOff>
    </xdr:from>
    <xdr:to xmlns:xdr="http://schemas.openxmlformats.org/drawingml/2006/spreadsheetDrawing">
      <xdr:col>102</xdr:col>
      <xdr:colOff>165100</xdr:colOff>
      <xdr:row>41</xdr:row>
      <xdr:rowOff>84455</xdr:rowOff>
    </xdr:to>
    <xdr:sp macro="" textlink="">
      <xdr:nvSpPr>
        <xdr:cNvPr id="393" name="楕円 392"/>
        <xdr:cNvSpPr/>
      </xdr:nvSpPr>
      <xdr:spPr>
        <a:xfrm>
          <a:off x="19494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29845</xdr:rowOff>
    </xdr:from>
    <xdr:to xmlns:xdr="http://schemas.openxmlformats.org/drawingml/2006/spreadsheetDrawing">
      <xdr:col>107</xdr:col>
      <xdr:colOff>50800</xdr:colOff>
      <xdr:row>41</xdr:row>
      <xdr:rowOff>33655</xdr:rowOff>
    </xdr:to>
    <xdr:cxnSp macro="">
      <xdr:nvCxnSpPr>
        <xdr:cNvPr id="394" name="直線コネクタ 393"/>
        <xdr:cNvCxnSpPr/>
      </xdr:nvCxnSpPr>
      <xdr:spPr>
        <a:xfrm flipV="1">
          <a:off x="19545300" y="70592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164465</xdr:rowOff>
    </xdr:from>
    <xdr:to xmlns:xdr="http://schemas.openxmlformats.org/drawingml/2006/spreadsheetDrawing">
      <xdr:col>98</xdr:col>
      <xdr:colOff>38100</xdr:colOff>
      <xdr:row>41</xdr:row>
      <xdr:rowOff>94615</xdr:rowOff>
    </xdr:to>
    <xdr:sp macro="" textlink="">
      <xdr:nvSpPr>
        <xdr:cNvPr id="395" name="楕円 394"/>
        <xdr:cNvSpPr/>
      </xdr:nvSpPr>
      <xdr:spPr>
        <a:xfrm>
          <a:off x="18605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33655</xdr:rowOff>
    </xdr:from>
    <xdr:to xmlns:xdr="http://schemas.openxmlformats.org/drawingml/2006/spreadsheetDrawing">
      <xdr:col>102</xdr:col>
      <xdr:colOff>114300</xdr:colOff>
      <xdr:row>41</xdr:row>
      <xdr:rowOff>43815</xdr:rowOff>
    </xdr:to>
    <xdr:cxnSp macro="">
      <xdr:nvCxnSpPr>
        <xdr:cNvPr id="396" name="直線コネクタ 395"/>
        <xdr:cNvCxnSpPr/>
      </xdr:nvCxnSpPr>
      <xdr:spPr>
        <a:xfrm flipV="1">
          <a:off x="18656300" y="70631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21590</xdr:rowOff>
    </xdr:from>
    <xdr:ext cx="595630" cy="259080"/>
    <xdr:sp macro="" textlink="">
      <xdr:nvSpPr>
        <xdr:cNvPr id="397" name="n_1aveValue【一般廃棄物処理施設】&#10;一人当たり有形固定資産（償却資産）額"/>
        <xdr:cNvSpPr txBox="1"/>
      </xdr:nvSpPr>
      <xdr:spPr>
        <a:xfrm>
          <a:off x="21010880" y="6708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45085</xdr:rowOff>
    </xdr:from>
    <xdr:ext cx="595630" cy="258445"/>
    <xdr:sp macro="" textlink="">
      <xdr:nvSpPr>
        <xdr:cNvPr id="398" name="n_2aveValue【一般廃棄物処理施設】&#10;一人当たり有形固定資産（償却資産）額"/>
        <xdr:cNvSpPr txBox="1"/>
      </xdr:nvSpPr>
      <xdr:spPr>
        <a:xfrm>
          <a:off x="20134580" y="67316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65405</xdr:rowOff>
    </xdr:from>
    <xdr:ext cx="595630" cy="255905"/>
    <xdr:sp macro="" textlink="">
      <xdr:nvSpPr>
        <xdr:cNvPr id="399" name="n_3aveValue【一般廃棄物処理施設】&#10;一人当たり有形固定資産（償却資産）額"/>
        <xdr:cNvSpPr txBox="1"/>
      </xdr:nvSpPr>
      <xdr:spPr>
        <a:xfrm>
          <a:off x="19245580" y="6751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64770</xdr:rowOff>
    </xdr:from>
    <xdr:ext cx="595630" cy="255905"/>
    <xdr:sp macro="" textlink="">
      <xdr:nvSpPr>
        <xdr:cNvPr id="400" name="n_4aveValue【一般廃棄物処理施設】&#10;一人当たり有形固定資産（償却資産）額"/>
        <xdr:cNvSpPr txBox="1"/>
      </xdr:nvSpPr>
      <xdr:spPr>
        <a:xfrm>
          <a:off x="18356580" y="67513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69215</xdr:rowOff>
    </xdr:from>
    <xdr:ext cx="595630" cy="259080"/>
    <xdr:sp macro="" textlink="">
      <xdr:nvSpPr>
        <xdr:cNvPr id="401" name="n_1mainValue【一般廃棄物処理施設】&#10;一人当たり有形固定資産（償却資産）額"/>
        <xdr:cNvSpPr txBox="1"/>
      </xdr:nvSpPr>
      <xdr:spPr>
        <a:xfrm>
          <a:off x="21010880" y="70986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71755</xdr:rowOff>
    </xdr:from>
    <xdr:ext cx="595630" cy="259080"/>
    <xdr:sp macro="" textlink="">
      <xdr:nvSpPr>
        <xdr:cNvPr id="402" name="n_2mainValue【一般廃棄物処理施設】&#10;一人当たり有形固定資産（償却資産）額"/>
        <xdr:cNvSpPr txBox="1"/>
      </xdr:nvSpPr>
      <xdr:spPr>
        <a:xfrm>
          <a:off x="20134580" y="7101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75565</xdr:rowOff>
    </xdr:from>
    <xdr:ext cx="595630" cy="255905"/>
    <xdr:sp macro="" textlink="">
      <xdr:nvSpPr>
        <xdr:cNvPr id="403" name="n_3mainValue【一般廃棄物処理施設】&#10;一人当たり有形固定資産（償却資産）額"/>
        <xdr:cNvSpPr txBox="1"/>
      </xdr:nvSpPr>
      <xdr:spPr>
        <a:xfrm>
          <a:off x="19245580" y="71050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86360</xdr:rowOff>
    </xdr:from>
    <xdr:ext cx="595630" cy="255905"/>
    <xdr:sp macro="" textlink="">
      <xdr:nvSpPr>
        <xdr:cNvPr id="404" name="n_4mainValue【一般廃棄物処理施設】&#10;一人当たり有形固定資産（償却資産）額"/>
        <xdr:cNvSpPr txBox="1"/>
      </xdr:nvSpPr>
      <xdr:spPr>
        <a:xfrm>
          <a:off x="18356580" y="71158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413" name="テキスト ボックス 412"/>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4" name="直線コネクタ 4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415" name="テキスト ボックス 414"/>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16" name="直線コネクタ 41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417" name="テキスト ボックス 416"/>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18" name="直線コネクタ 41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19" name="テキスト ボックス 41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0" name="直線コネクタ 41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421" name="テキスト ボックス 420"/>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2" name="直線コネクタ 42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3" name="テキスト ボックス 42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4" name="直線コネクタ 42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25" name="テキスト ボックス 42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6" name="直線コネクタ 4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427" name="テキスト ボックス 426"/>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72390</xdr:rowOff>
    </xdr:from>
    <xdr:to xmlns:xdr="http://schemas.openxmlformats.org/drawingml/2006/spreadsheetDrawing">
      <xdr:col>85</xdr:col>
      <xdr:colOff>126365</xdr:colOff>
      <xdr:row>64</xdr:row>
      <xdr:rowOff>76200</xdr:rowOff>
    </xdr:to>
    <xdr:cxnSp macro="">
      <xdr:nvCxnSpPr>
        <xdr:cNvPr id="429" name="直線コネクタ 428"/>
        <xdr:cNvCxnSpPr/>
      </xdr:nvCxnSpPr>
      <xdr:spPr>
        <a:xfrm flipV="1">
          <a:off x="16318865" y="95021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30"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1" name="直線コネクタ 430"/>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19050</xdr:rowOff>
    </xdr:from>
    <xdr:ext cx="405130" cy="255905"/>
    <xdr:sp macro="" textlink="">
      <xdr:nvSpPr>
        <xdr:cNvPr id="432" name="【保健センター・保健所】&#10;有形固定資産減価償却率最大値テキスト"/>
        <xdr:cNvSpPr txBox="1"/>
      </xdr:nvSpPr>
      <xdr:spPr>
        <a:xfrm>
          <a:off x="16357600" y="92773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72390</xdr:rowOff>
    </xdr:from>
    <xdr:to xmlns:xdr="http://schemas.openxmlformats.org/drawingml/2006/spreadsheetDrawing">
      <xdr:col>86</xdr:col>
      <xdr:colOff>25400</xdr:colOff>
      <xdr:row>55</xdr:row>
      <xdr:rowOff>72390</xdr:rowOff>
    </xdr:to>
    <xdr:cxnSp macro="">
      <xdr:nvCxnSpPr>
        <xdr:cNvPr id="433" name="直線コネクタ 432"/>
        <xdr:cNvCxnSpPr/>
      </xdr:nvCxnSpPr>
      <xdr:spPr>
        <a:xfrm>
          <a:off x="16230600" y="950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12065</xdr:rowOff>
    </xdr:from>
    <xdr:ext cx="405130" cy="259080"/>
    <xdr:sp macro="" textlink="">
      <xdr:nvSpPr>
        <xdr:cNvPr id="434" name="【保健センター・保健所】&#10;有形固定資産減価償却率平均値テキスト"/>
        <xdr:cNvSpPr txBox="1"/>
      </xdr:nvSpPr>
      <xdr:spPr>
        <a:xfrm>
          <a:off x="16357600" y="9956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160655</xdr:rowOff>
    </xdr:from>
    <xdr:to xmlns:xdr="http://schemas.openxmlformats.org/drawingml/2006/spreadsheetDrawing">
      <xdr:col>85</xdr:col>
      <xdr:colOff>177800</xdr:colOff>
      <xdr:row>59</xdr:row>
      <xdr:rowOff>90805</xdr:rowOff>
    </xdr:to>
    <xdr:sp macro="" textlink="">
      <xdr:nvSpPr>
        <xdr:cNvPr id="435" name="フローチャート: 判断 434"/>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122555</xdr:rowOff>
    </xdr:from>
    <xdr:to xmlns:xdr="http://schemas.openxmlformats.org/drawingml/2006/spreadsheetDrawing">
      <xdr:col>81</xdr:col>
      <xdr:colOff>101600</xdr:colOff>
      <xdr:row>59</xdr:row>
      <xdr:rowOff>52705</xdr:rowOff>
    </xdr:to>
    <xdr:sp macro="" textlink="">
      <xdr:nvSpPr>
        <xdr:cNvPr id="436" name="フローチャート: 判断 435"/>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122555</xdr:rowOff>
    </xdr:from>
    <xdr:to xmlns:xdr="http://schemas.openxmlformats.org/drawingml/2006/spreadsheetDrawing">
      <xdr:col>76</xdr:col>
      <xdr:colOff>165100</xdr:colOff>
      <xdr:row>59</xdr:row>
      <xdr:rowOff>52705</xdr:rowOff>
    </xdr:to>
    <xdr:sp macro="" textlink="">
      <xdr:nvSpPr>
        <xdr:cNvPr id="437" name="フローチャート: 判断 436"/>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57785</xdr:rowOff>
    </xdr:from>
    <xdr:to xmlns:xdr="http://schemas.openxmlformats.org/drawingml/2006/spreadsheetDrawing">
      <xdr:col>72</xdr:col>
      <xdr:colOff>38100</xdr:colOff>
      <xdr:row>58</xdr:row>
      <xdr:rowOff>159385</xdr:rowOff>
    </xdr:to>
    <xdr:sp macro="" textlink="">
      <xdr:nvSpPr>
        <xdr:cNvPr id="438" name="フローチャート: 判断 437"/>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21590</xdr:rowOff>
    </xdr:from>
    <xdr:to xmlns:xdr="http://schemas.openxmlformats.org/drawingml/2006/spreadsheetDrawing">
      <xdr:col>67</xdr:col>
      <xdr:colOff>101600</xdr:colOff>
      <xdr:row>58</xdr:row>
      <xdr:rowOff>123190</xdr:rowOff>
    </xdr:to>
    <xdr:sp macro="" textlink="">
      <xdr:nvSpPr>
        <xdr:cNvPr id="439" name="フローチャート: 判断 438"/>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440" name="テキスト ボックス 439"/>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441" name="テキスト ボックス 440"/>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442" name="テキスト ボックス 441"/>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443" name="テキスト ボックス 442"/>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444" name="テキスト ボックス 443"/>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61595</xdr:rowOff>
    </xdr:from>
    <xdr:to xmlns:xdr="http://schemas.openxmlformats.org/drawingml/2006/spreadsheetDrawing">
      <xdr:col>85</xdr:col>
      <xdr:colOff>177800</xdr:colOff>
      <xdr:row>60</xdr:row>
      <xdr:rowOff>163195</xdr:rowOff>
    </xdr:to>
    <xdr:sp macro="" textlink="">
      <xdr:nvSpPr>
        <xdr:cNvPr id="445" name="楕円 444"/>
        <xdr:cNvSpPr/>
      </xdr:nvSpPr>
      <xdr:spPr>
        <a:xfrm>
          <a:off x="16268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40640</xdr:rowOff>
    </xdr:from>
    <xdr:ext cx="405130" cy="255905"/>
    <xdr:sp macro="" textlink="">
      <xdr:nvSpPr>
        <xdr:cNvPr id="446" name="【保健センター・保健所】&#10;有形固定資産減価償却率該当値テキスト"/>
        <xdr:cNvSpPr txBox="1"/>
      </xdr:nvSpPr>
      <xdr:spPr>
        <a:xfrm>
          <a:off x="16357600" y="10327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15875</xdr:rowOff>
    </xdr:from>
    <xdr:to xmlns:xdr="http://schemas.openxmlformats.org/drawingml/2006/spreadsheetDrawing">
      <xdr:col>81</xdr:col>
      <xdr:colOff>101600</xdr:colOff>
      <xdr:row>61</xdr:row>
      <xdr:rowOff>117475</xdr:rowOff>
    </xdr:to>
    <xdr:sp macro="" textlink="">
      <xdr:nvSpPr>
        <xdr:cNvPr id="447" name="楕円 446"/>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112395</xdr:rowOff>
    </xdr:from>
    <xdr:to xmlns:xdr="http://schemas.openxmlformats.org/drawingml/2006/spreadsheetDrawing">
      <xdr:col>85</xdr:col>
      <xdr:colOff>127000</xdr:colOff>
      <xdr:row>61</xdr:row>
      <xdr:rowOff>66675</xdr:rowOff>
    </xdr:to>
    <xdr:cxnSp macro="">
      <xdr:nvCxnSpPr>
        <xdr:cNvPr id="448" name="直線コネクタ 447"/>
        <xdr:cNvCxnSpPr/>
      </xdr:nvCxnSpPr>
      <xdr:spPr>
        <a:xfrm flipV="1">
          <a:off x="15481300" y="1039939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151130</xdr:rowOff>
    </xdr:from>
    <xdr:to xmlns:xdr="http://schemas.openxmlformats.org/drawingml/2006/spreadsheetDrawing">
      <xdr:col>76</xdr:col>
      <xdr:colOff>165100</xdr:colOff>
      <xdr:row>61</xdr:row>
      <xdr:rowOff>81280</xdr:rowOff>
    </xdr:to>
    <xdr:sp macro="" textlink="">
      <xdr:nvSpPr>
        <xdr:cNvPr id="449" name="楕円 448"/>
        <xdr:cNvSpPr/>
      </xdr:nvSpPr>
      <xdr:spPr>
        <a:xfrm>
          <a:off x="14541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30480</xdr:rowOff>
    </xdr:from>
    <xdr:to xmlns:xdr="http://schemas.openxmlformats.org/drawingml/2006/spreadsheetDrawing">
      <xdr:col>81</xdr:col>
      <xdr:colOff>50800</xdr:colOff>
      <xdr:row>61</xdr:row>
      <xdr:rowOff>66675</xdr:rowOff>
    </xdr:to>
    <xdr:cxnSp macro="">
      <xdr:nvCxnSpPr>
        <xdr:cNvPr id="450" name="直線コネクタ 449"/>
        <xdr:cNvCxnSpPr/>
      </xdr:nvCxnSpPr>
      <xdr:spPr>
        <a:xfrm>
          <a:off x="14592300" y="10488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153035</xdr:rowOff>
    </xdr:from>
    <xdr:to xmlns:xdr="http://schemas.openxmlformats.org/drawingml/2006/spreadsheetDrawing">
      <xdr:col>72</xdr:col>
      <xdr:colOff>38100</xdr:colOff>
      <xdr:row>61</xdr:row>
      <xdr:rowOff>83185</xdr:rowOff>
    </xdr:to>
    <xdr:sp macro="" textlink="">
      <xdr:nvSpPr>
        <xdr:cNvPr id="451" name="楕円 450"/>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30480</xdr:rowOff>
    </xdr:from>
    <xdr:to xmlns:xdr="http://schemas.openxmlformats.org/drawingml/2006/spreadsheetDrawing">
      <xdr:col>76</xdr:col>
      <xdr:colOff>114300</xdr:colOff>
      <xdr:row>61</xdr:row>
      <xdr:rowOff>32385</xdr:rowOff>
    </xdr:to>
    <xdr:cxnSp macro="">
      <xdr:nvCxnSpPr>
        <xdr:cNvPr id="452" name="直線コネクタ 451"/>
        <xdr:cNvCxnSpPr/>
      </xdr:nvCxnSpPr>
      <xdr:spPr>
        <a:xfrm flipV="1">
          <a:off x="13703300" y="104889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120650</xdr:rowOff>
    </xdr:from>
    <xdr:to xmlns:xdr="http://schemas.openxmlformats.org/drawingml/2006/spreadsheetDrawing">
      <xdr:col>67</xdr:col>
      <xdr:colOff>101600</xdr:colOff>
      <xdr:row>61</xdr:row>
      <xdr:rowOff>50800</xdr:rowOff>
    </xdr:to>
    <xdr:sp macro="" textlink="">
      <xdr:nvSpPr>
        <xdr:cNvPr id="453" name="楕円 452"/>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0</xdr:rowOff>
    </xdr:from>
    <xdr:to xmlns:xdr="http://schemas.openxmlformats.org/drawingml/2006/spreadsheetDrawing">
      <xdr:col>71</xdr:col>
      <xdr:colOff>177800</xdr:colOff>
      <xdr:row>61</xdr:row>
      <xdr:rowOff>32385</xdr:rowOff>
    </xdr:to>
    <xdr:cxnSp macro="">
      <xdr:nvCxnSpPr>
        <xdr:cNvPr id="454" name="直線コネクタ 453"/>
        <xdr:cNvCxnSpPr/>
      </xdr:nvCxnSpPr>
      <xdr:spPr>
        <a:xfrm>
          <a:off x="12814300" y="10458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69215</xdr:rowOff>
    </xdr:from>
    <xdr:ext cx="405130" cy="259080"/>
    <xdr:sp macro="" textlink="">
      <xdr:nvSpPr>
        <xdr:cNvPr id="455" name="n_1aveValue【保健センター・保健所】&#10;有形固定資産減価償却率"/>
        <xdr:cNvSpPr txBox="1"/>
      </xdr:nvSpPr>
      <xdr:spPr>
        <a:xfrm>
          <a:off x="15266035" y="984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69215</xdr:rowOff>
    </xdr:from>
    <xdr:ext cx="401955" cy="259080"/>
    <xdr:sp macro="" textlink="">
      <xdr:nvSpPr>
        <xdr:cNvPr id="456" name="n_2aveValue【保健センター・保健所】&#10;有形固定資産減価償却率"/>
        <xdr:cNvSpPr txBox="1"/>
      </xdr:nvSpPr>
      <xdr:spPr>
        <a:xfrm>
          <a:off x="14389735" y="9841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4445</xdr:rowOff>
    </xdr:from>
    <xdr:ext cx="401955" cy="259080"/>
    <xdr:sp macro="" textlink="">
      <xdr:nvSpPr>
        <xdr:cNvPr id="457" name="n_3aveValue【保健センター・保健所】&#10;有形固定資産減価償却率"/>
        <xdr:cNvSpPr txBox="1"/>
      </xdr:nvSpPr>
      <xdr:spPr>
        <a:xfrm>
          <a:off x="13500735" y="9777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139700</xdr:rowOff>
    </xdr:from>
    <xdr:ext cx="401955" cy="259080"/>
    <xdr:sp macro="" textlink="">
      <xdr:nvSpPr>
        <xdr:cNvPr id="458" name="n_4aveValue【保健センター・保健所】&#10;有形固定資産減価償却率"/>
        <xdr:cNvSpPr txBox="1"/>
      </xdr:nvSpPr>
      <xdr:spPr>
        <a:xfrm>
          <a:off x="12611735" y="97409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109220</xdr:rowOff>
    </xdr:from>
    <xdr:ext cx="405130" cy="255905"/>
    <xdr:sp macro="" textlink="">
      <xdr:nvSpPr>
        <xdr:cNvPr id="459" name="n_1mainValue【保健センター・保健所】&#10;有形固定資産減価償却率"/>
        <xdr:cNvSpPr txBox="1"/>
      </xdr:nvSpPr>
      <xdr:spPr>
        <a:xfrm>
          <a:off x="15266035" y="105676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72390</xdr:rowOff>
    </xdr:from>
    <xdr:ext cx="401955" cy="259080"/>
    <xdr:sp macro="" textlink="">
      <xdr:nvSpPr>
        <xdr:cNvPr id="460" name="n_2mainValue【保健センター・保健所】&#10;有形固定資産減価償却率"/>
        <xdr:cNvSpPr txBox="1"/>
      </xdr:nvSpPr>
      <xdr:spPr>
        <a:xfrm>
          <a:off x="14389735" y="105308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74930</xdr:rowOff>
    </xdr:from>
    <xdr:ext cx="401955" cy="255905"/>
    <xdr:sp macro="" textlink="">
      <xdr:nvSpPr>
        <xdr:cNvPr id="461" name="n_3mainValue【保健センター・保健所】&#10;有形固定資産減価償却率"/>
        <xdr:cNvSpPr txBox="1"/>
      </xdr:nvSpPr>
      <xdr:spPr>
        <a:xfrm>
          <a:off x="13500735" y="10533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41910</xdr:rowOff>
    </xdr:from>
    <xdr:ext cx="401955" cy="255905"/>
    <xdr:sp macro="" textlink="">
      <xdr:nvSpPr>
        <xdr:cNvPr id="462" name="n_4mainValue【保健センター・保健所】&#10;有形固定資産減価償却率"/>
        <xdr:cNvSpPr txBox="1"/>
      </xdr:nvSpPr>
      <xdr:spPr>
        <a:xfrm>
          <a:off x="12611735" y="10500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471" name="テキスト ボックス 470"/>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2" name="直線コネクタ 4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73" name="直線コネクタ 47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185" cy="255905"/>
    <xdr:sp macro="" textlink="">
      <xdr:nvSpPr>
        <xdr:cNvPr id="474" name="テキスト ボックス 473"/>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75" name="直線コネクタ 47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185" cy="255905"/>
    <xdr:sp macro="" textlink="">
      <xdr:nvSpPr>
        <xdr:cNvPr id="476" name="テキスト ボックス 475"/>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77" name="直線コネクタ 47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185" cy="255905"/>
    <xdr:sp macro="" textlink="">
      <xdr:nvSpPr>
        <xdr:cNvPr id="478" name="テキスト ボックス 477"/>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79" name="直線コネクタ 47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185" cy="255905"/>
    <xdr:sp macro="" textlink="">
      <xdr:nvSpPr>
        <xdr:cNvPr id="480" name="テキスト ボックス 479"/>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1" name="直線コネクタ 4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482" name="テキスト ボックス 481"/>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88900</xdr:rowOff>
    </xdr:from>
    <xdr:to xmlns:xdr="http://schemas.openxmlformats.org/drawingml/2006/spreadsheetDrawing">
      <xdr:col>116</xdr:col>
      <xdr:colOff>62865</xdr:colOff>
      <xdr:row>63</xdr:row>
      <xdr:rowOff>59690</xdr:rowOff>
    </xdr:to>
    <xdr:cxnSp macro="">
      <xdr:nvCxnSpPr>
        <xdr:cNvPr id="484" name="直線コネクタ 483"/>
        <xdr:cNvCxnSpPr/>
      </xdr:nvCxnSpPr>
      <xdr:spPr>
        <a:xfrm flipV="1">
          <a:off x="22160865" y="9690100"/>
          <a:ext cx="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63500</xdr:rowOff>
    </xdr:from>
    <xdr:ext cx="469900" cy="255905"/>
    <xdr:sp macro="" textlink="">
      <xdr:nvSpPr>
        <xdr:cNvPr id="485" name="【保健センター・保健所】&#10;一人当たり面積最小値テキスト"/>
        <xdr:cNvSpPr txBox="1"/>
      </xdr:nvSpPr>
      <xdr:spPr>
        <a:xfrm>
          <a:off x="22199600" y="108648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59690</xdr:rowOff>
    </xdr:from>
    <xdr:to xmlns:xdr="http://schemas.openxmlformats.org/drawingml/2006/spreadsheetDrawing">
      <xdr:col>116</xdr:col>
      <xdr:colOff>152400</xdr:colOff>
      <xdr:row>63</xdr:row>
      <xdr:rowOff>59690</xdr:rowOff>
    </xdr:to>
    <xdr:cxnSp macro="">
      <xdr:nvCxnSpPr>
        <xdr:cNvPr id="486" name="直線コネクタ 485"/>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35560</xdr:rowOff>
    </xdr:from>
    <xdr:ext cx="469900" cy="259080"/>
    <xdr:sp macro="" textlink="">
      <xdr:nvSpPr>
        <xdr:cNvPr id="487" name="【保健センター・保健所】&#10;一人当たり面積最大値テキスト"/>
        <xdr:cNvSpPr txBox="1"/>
      </xdr:nvSpPr>
      <xdr:spPr>
        <a:xfrm>
          <a:off x="22199600" y="9465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88900</xdr:rowOff>
    </xdr:from>
    <xdr:to xmlns:xdr="http://schemas.openxmlformats.org/drawingml/2006/spreadsheetDrawing">
      <xdr:col>116</xdr:col>
      <xdr:colOff>152400</xdr:colOff>
      <xdr:row>56</xdr:row>
      <xdr:rowOff>88900</xdr:rowOff>
    </xdr:to>
    <xdr:cxnSp macro="">
      <xdr:nvCxnSpPr>
        <xdr:cNvPr id="488" name="直線コネクタ 487"/>
        <xdr:cNvCxnSpPr/>
      </xdr:nvCxnSpPr>
      <xdr:spPr>
        <a:xfrm>
          <a:off x="22072600" y="969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19050</xdr:rowOff>
    </xdr:from>
    <xdr:ext cx="469900" cy="255905"/>
    <xdr:sp macro="" textlink="">
      <xdr:nvSpPr>
        <xdr:cNvPr id="489" name="【保健センター・保健所】&#10;一人当たり面積平均値テキスト"/>
        <xdr:cNvSpPr txBox="1"/>
      </xdr:nvSpPr>
      <xdr:spPr>
        <a:xfrm>
          <a:off x="22199600" y="104775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40640</xdr:rowOff>
    </xdr:from>
    <xdr:to xmlns:xdr="http://schemas.openxmlformats.org/drawingml/2006/spreadsheetDrawing">
      <xdr:col>116</xdr:col>
      <xdr:colOff>114300</xdr:colOff>
      <xdr:row>61</xdr:row>
      <xdr:rowOff>142240</xdr:rowOff>
    </xdr:to>
    <xdr:sp macro="" textlink="">
      <xdr:nvSpPr>
        <xdr:cNvPr id="490" name="フローチャート: 判断 489"/>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67945</xdr:rowOff>
    </xdr:from>
    <xdr:to xmlns:xdr="http://schemas.openxmlformats.org/drawingml/2006/spreadsheetDrawing">
      <xdr:col>112</xdr:col>
      <xdr:colOff>38100</xdr:colOff>
      <xdr:row>61</xdr:row>
      <xdr:rowOff>169545</xdr:rowOff>
    </xdr:to>
    <xdr:sp macro="" textlink="">
      <xdr:nvSpPr>
        <xdr:cNvPr id="491" name="フローチャート: 判断 490"/>
        <xdr:cNvSpPr/>
      </xdr:nvSpPr>
      <xdr:spPr>
        <a:xfrm>
          <a:off x="21272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88900</xdr:rowOff>
    </xdr:from>
    <xdr:to xmlns:xdr="http://schemas.openxmlformats.org/drawingml/2006/spreadsheetDrawing">
      <xdr:col>107</xdr:col>
      <xdr:colOff>101600</xdr:colOff>
      <xdr:row>62</xdr:row>
      <xdr:rowOff>19050</xdr:rowOff>
    </xdr:to>
    <xdr:sp macro="" textlink="">
      <xdr:nvSpPr>
        <xdr:cNvPr id="492" name="フローチャート: 判断 491"/>
        <xdr:cNvSpPr/>
      </xdr:nvSpPr>
      <xdr:spPr>
        <a:xfrm>
          <a:off x="20383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20320</xdr:rowOff>
    </xdr:from>
    <xdr:to xmlns:xdr="http://schemas.openxmlformats.org/drawingml/2006/spreadsheetDrawing">
      <xdr:col>102</xdr:col>
      <xdr:colOff>165100</xdr:colOff>
      <xdr:row>61</xdr:row>
      <xdr:rowOff>121920</xdr:rowOff>
    </xdr:to>
    <xdr:sp macro="" textlink="">
      <xdr:nvSpPr>
        <xdr:cNvPr id="493" name="フローチャート: 判断 492"/>
        <xdr:cNvSpPr/>
      </xdr:nvSpPr>
      <xdr:spPr>
        <a:xfrm>
          <a:off x="19494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17780</xdr:rowOff>
    </xdr:from>
    <xdr:to xmlns:xdr="http://schemas.openxmlformats.org/drawingml/2006/spreadsheetDrawing">
      <xdr:col>98</xdr:col>
      <xdr:colOff>38100</xdr:colOff>
      <xdr:row>61</xdr:row>
      <xdr:rowOff>119380</xdr:rowOff>
    </xdr:to>
    <xdr:sp macro="" textlink="">
      <xdr:nvSpPr>
        <xdr:cNvPr id="494" name="フローチャート: 判断 493"/>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495" name="テキスト ボックス 494"/>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496" name="テキスト ボックス 495"/>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497" name="テキスト ボックス 496"/>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498" name="テキスト ボックス 497"/>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499" name="テキスト ボックス 498"/>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13335</xdr:rowOff>
    </xdr:from>
    <xdr:to xmlns:xdr="http://schemas.openxmlformats.org/drawingml/2006/spreadsheetDrawing">
      <xdr:col>116</xdr:col>
      <xdr:colOff>114300</xdr:colOff>
      <xdr:row>59</xdr:row>
      <xdr:rowOff>114935</xdr:rowOff>
    </xdr:to>
    <xdr:sp macro="" textlink="">
      <xdr:nvSpPr>
        <xdr:cNvPr id="500" name="楕円 499"/>
        <xdr:cNvSpPr/>
      </xdr:nvSpPr>
      <xdr:spPr>
        <a:xfrm>
          <a:off x="221107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36195</xdr:rowOff>
    </xdr:from>
    <xdr:ext cx="469900" cy="259080"/>
    <xdr:sp macro="" textlink="">
      <xdr:nvSpPr>
        <xdr:cNvPr id="501" name="【保健センター・保健所】&#10;一人当たり面積該当値テキスト"/>
        <xdr:cNvSpPr txBox="1"/>
      </xdr:nvSpPr>
      <xdr:spPr>
        <a:xfrm>
          <a:off x="22199600" y="9980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26670</xdr:rowOff>
    </xdr:from>
    <xdr:to xmlns:xdr="http://schemas.openxmlformats.org/drawingml/2006/spreadsheetDrawing">
      <xdr:col>112</xdr:col>
      <xdr:colOff>38100</xdr:colOff>
      <xdr:row>59</xdr:row>
      <xdr:rowOff>128270</xdr:rowOff>
    </xdr:to>
    <xdr:sp macro="" textlink="">
      <xdr:nvSpPr>
        <xdr:cNvPr id="502" name="楕円 501"/>
        <xdr:cNvSpPr/>
      </xdr:nvSpPr>
      <xdr:spPr>
        <a:xfrm>
          <a:off x="21272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64135</xdr:rowOff>
    </xdr:from>
    <xdr:to xmlns:xdr="http://schemas.openxmlformats.org/drawingml/2006/spreadsheetDrawing">
      <xdr:col>116</xdr:col>
      <xdr:colOff>63500</xdr:colOff>
      <xdr:row>59</xdr:row>
      <xdr:rowOff>77470</xdr:rowOff>
    </xdr:to>
    <xdr:cxnSp macro="">
      <xdr:nvCxnSpPr>
        <xdr:cNvPr id="503" name="直線コネクタ 502"/>
        <xdr:cNvCxnSpPr/>
      </xdr:nvCxnSpPr>
      <xdr:spPr>
        <a:xfrm flipV="1">
          <a:off x="21323300" y="101796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168910</xdr:rowOff>
    </xdr:from>
    <xdr:to xmlns:xdr="http://schemas.openxmlformats.org/drawingml/2006/spreadsheetDrawing">
      <xdr:col>107</xdr:col>
      <xdr:colOff>101600</xdr:colOff>
      <xdr:row>59</xdr:row>
      <xdr:rowOff>99060</xdr:rowOff>
    </xdr:to>
    <xdr:sp macro="" textlink="">
      <xdr:nvSpPr>
        <xdr:cNvPr id="504" name="楕円 503"/>
        <xdr:cNvSpPr/>
      </xdr:nvSpPr>
      <xdr:spPr>
        <a:xfrm>
          <a:off x="20383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48260</xdr:rowOff>
    </xdr:from>
    <xdr:to xmlns:xdr="http://schemas.openxmlformats.org/drawingml/2006/spreadsheetDrawing">
      <xdr:col>111</xdr:col>
      <xdr:colOff>177800</xdr:colOff>
      <xdr:row>59</xdr:row>
      <xdr:rowOff>77470</xdr:rowOff>
    </xdr:to>
    <xdr:cxnSp macro="">
      <xdr:nvCxnSpPr>
        <xdr:cNvPr id="505" name="直線コネクタ 504"/>
        <xdr:cNvCxnSpPr/>
      </xdr:nvCxnSpPr>
      <xdr:spPr>
        <a:xfrm>
          <a:off x="20434300" y="101638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92075</xdr:rowOff>
    </xdr:to>
    <xdr:sp macro="" textlink="">
      <xdr:nvSpPr>
        <xdr:cNvPr id="506" name="楕円 505"/>
        <xdr:cNvSpPr/>
      </xdr:nvSpPr>
      <xdr:spPr>
        <a:xfrm>
          <a:off x="19494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41275</xdr:rowOff>
    </xdr:from>
    <xdr:to xmlns:xdr="http://schemas.openxmlformats.org/drawingml/2006/spreadsheetDrawing">
      <xdr:col>107</xdr:col>
      <xdr:colOff>50800</xdr:colOff>
      <xdr:row>59</xdr:row>
      <xdr:rowOff>48260</xdr:rowOff>
    </xdr:to>
    <xdr:cxnSp macro="">
      <xdr:nvCxnSpPr>
        <xdr:cNvPr id="507" name="直線コネクタ 506"/>
        <xdr:cNvCxnSpPr/>
      </xdr:nvCxnSpPr>
      <xdr:spPr>
        <a:xfrm>
          <a:off x="19545300" y="101568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3810</xdr:rowOff>
    </xdr:from>
    <xdr:to xmlns:xdr="http://schemas.openxmlformats.org/drawingml/2006/spreadsheetDrawing">
      <xdr:col>98</xdr:col>
      <xdr:colOff>38100</xdr:colOff>
      <xdr:row>59</xdr:row>
      <xdr:rowOff>105410</xdr:rowOff>
    </xdr:to>
    <xdr:sp macro="" textlink="">
      <xdr:nvSpPr>
        <xdr:cNvPr id="508" name="楕円 507"/>
        <xdr:cNvSpPr/>
      </xdr:nvSpPr>
      <xdr:spPr>
        <a:xfrm>
          <a:off x="18605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41275</xdr:rowOff>
    </xdr:from>
    <xdr:to xmlns:xdr="http://schemas.openxmlformats.org/drawingml/2006/spreadsheetDrawing">
      <xdr:col>102</xdr:col>
      <xdr:colOff>114300</xdr:colOff>
      <xdr:row>59</xdr:row>
      <xdr:rowOff>54610</xdr:rowOff>
    </xdr:to>
    <xdr:cxnSp macro="">
      <xdr:nvCxnSpPr>
        <xdr:cNvPr id="509" name="直線コネクタ 508"/>
        <xdr:cNvCxnSpPr/>
      </xdr:nvCxnSpPr>
      <xdr:spPr>
        <a:xfrm flipV="1">
          <a:off x="18656300" y="101568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160655</xdr:rowOff>
    </xdr:from>
    <xdr:ext cx="469900" cy="259080"/>
    <xdr:sp macro="" textlink="">
      <xdr:nvSpPr>
        <xdr:cNvPr id="510" name="n_1aveValue【保健センター・保健所】&#10;一人当たり面積"/>
        <xdr:cNvSpPr txBox="1"/>
      </xdr:nvSpPr>
      <xdr:spPr>
        <a:xfrm>
          <a:off x="21075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10160</xdr:rowOff>
    </xdr:from>
    <xdr:ext cx="466725" cy="259080"/>
    <xdr:sp macro="" textlink="">
      <xdr:nvSpPr>
        <xdr:cNvPr id="511" name="n_2aveValue【保健センター・保健所】&#10;一人当たり面積"/>
        <xdr:cNvSpPr txBox="1"/>
      </xdr:nvSpPr>
      <xdr:spPr>
        <a:xfrm>
          <a:off x="20199350" y="10640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113030</xdr:rowOff>
    </xdr:from>
    <xdr:ext cx="466725" cy="259080"/>
    <xdr:sp macro="" textlink="">
      <xdr:nvSpPr>
        <xdr:cNvPr id="512" name="n_3aveValue【保健センター・保健所】&#10;一人当たり面積"/>
        <xdr:cNvSpPr txBox="1"/>
      </xdr:nvSpPr>
      <xdr:spPr>
        <a:xfrm>
          <a:off x="19310350" y="10571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110490</xdr:rowOff>
    </xdr:from>
    <xdr:ext cx="466725" cy="255905"/>
    <xdr:sp macro="" textlink="">
      <xdr:nvSpPr>
        <xdr:cNvPr id="513" name="n_4aveValue【保健センター・保健所】&#10;一人当たり面積"/>
        <xdr:cNvSpPr txBox="1"/>
      </xdr:nvSpPr>
      <xdr:spPr>
        <a:xfrm>
          <a:off x="18421350" y="10568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144780</xdr:rowOff>
    </xdr:from>
    <xdr:ext cx="469900" cy="255905"/>
    <xdr:sp macro="" textlink="">
      <xdr:nvSpPr>
        <xdr:cNvPr id="514" name="n_1mainValue【保健センター・保健所】&#10;一人当たり面積"/>
        <xdr:cNvSpPr txBox="1"/>
      </xdr:nvSpPr>
      <xdr:spPr>
        <a:xfrm>
          <a:off x="21075650" y="99174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115570</xdr:rowOff>
    </xdr:from>
    <xdr:ext cx="466725" cy="259080"/>
    <xdr:sp macro="" textlink="">
      <xdr:nvSpPr>
        <xdr:cNvPr id="515" name="n_2mainValue【保健センター・保健所】&#10;一人当たり面積"/>
        <xdr:cNvSpPr txBox="1"/>
      </xdr:nvSpPr>
      <xdr:spPr>
        <a:xfrm>
          <a:off x="20199350" y="9888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109220</xdr:rowOff>
    </xdr:from>
    <xdr:ext cx="466725" cy="255905"/>
    <xdr:sp macro="" textlink="">
      <xdr:nvSpPr>
        <xdr:cNvPr id="516" name="n_3mainValue【保健センター・保健所】&#10;一人当たり面積"/>
        <xdr:cNvSpPr txBox="1"/>
      </xdr:nvSpPr>
      <xdr:spPr>
        <a:xfrm>
          <a:off x="19310350" y="9881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121920</xdr:rowOff>
    </xdr:from>
    <xdr:ext cx="466725" cy="255905"/>
    <xdr:sp macro="" textlink="">
      <xdr:nvSpPr>
        <xdr:cNvPr id="517" name="n_4mainValue【保健センター・保健所】&#10;一人当たり面積"/>
        <xdr:cNvSpPr txBox="1"/>
      </xdr:nvSpPr>
      <xdr:spPr>
        <a:xfrm>
          <a:off x="18421350" y="9894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526" name="テキスト ボックス 525"/>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27" name="直線コネクタ 5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528" name="テキスト ボックス 527"/>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29" name="直線コネクタ 52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530" name="テキスト ボックス 529"/>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1" name="直線コネクタ 53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532" name="テキスト ボックス 531"/>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3" name="直線コネクタ 53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34" name="テキスト ボックス 53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35" name="直線コネクタ 53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536" name="テキスト ボックス 535"/>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37" name="直線コネクタ 53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38" name="テキスト ボックス 53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39" name="直線コネクタ 53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540" name="テキスト ボックス 539"/>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1" name="直線コネクタ 5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95250</xdr:rowOff>
    </xdr:from>
    <xdr:to xmlns:xdr="http://schemas.openxmlformats.org/drawingml/2006/spreadsheetDrawing">
      <xdr:col>85</xdr:col>
      <xdr:colOff>126365</xdr:colOff>
      <xdr:row>86</xdr:row>
      <xdr:rowOff>168910</xdr:rowOff>
    </xdr:to>
    <xdr:cxnSp macro="">
      <xdr:nvCxnSpPr>
        <xdr:cNvPr id="543" name="直線コネクタ 542"/>
        <xdr:cNvCxnSpPr/>
      </xdr:nvCxnSpPr>
      <xdr:spPr>
        <a:xfrm flipV="1">
          <a:off x="16318865" y="1346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44"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45" name="直線コネクタ 54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41910</xdr:rowOff>
    </xdr:from>
    <xdr:ext cx="405130" cy="255905"/>
    <xdr:sp macro="" textlink="">
      <xdr:nvSpPr>
        <xdr:cNvPr id="546" name="【消防施設】&#10;有形固定資産減価償却率最大値テキスト"/>
        <xdr:cNvSpPr txBox="1"/>
      </xdr:nvSpPr>
      <xdr:spPr>
        <a:xfrm>
          <a:off x="16357600" y="13243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95250</xdr:rowOff>
    </xdr:from>
    <xdr:to xmlns:xdr="http://schemas.openxmlformats.org/drawingml/2006/spreadsheetDrawing">
      <xdr:col>86</xdr:col>
      <xdr:colOff>25400</xdr:colOff>
      <xdr:row>78</xdr:row>
      <xdr:rowOff>95250</xdr:rowOff>
    </xdr:to>
    <xdr:cxnSp macro="">
      <xdr:nvCxnSpPr>
        <xdr:cNvPr id="547" name="直線コネクタ 546"/>
        <xdr:cNvCxnSpPr/>
      </xdr:nvCxnSpPr>
      <xdr:spPr>
        <a:xfrm>
          <a:off x="16230600" y="1346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130810</xdr:rowOff>
    </xdr:from>
    <xdr:ext cx="405130" cy="259080"/>
    <xdr:sp macro="" textlink="">
      <xdr:nvSpPr>
        <xdr:cNvPr id="548" name="【消防施設】&#10;有形固定資産減価償却率平均値テキスト"/>
        <xdr:cNvSpPr txBox="1"/>
      </xdr:nvSpPr>
      <xdr:spPr>
        <a:xfrm>
          <a:off x="16357600" y="14018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107950</xdr:rowOff>
    </xdr:from>
    <xdr:to xmlns:xdr="http://schemas.openxmlformats.org/drawingml/2006/spreadsheetDrawing">
      <xdr:col>85</xdr:col>
      <xdr:colOff>177800</xdr:colOff>
      <xdr:row>83</xdr:row>
      <xdr:rowOff>38100</xdr:rowOff>
    </xdr:to>
    <xdr:sp macro="" textlink="">
      <xdr:nvSpPr>
        <xdr:cNvPr id="549" name="フローチャート: 判断 548"/>
        <xdr:cNvSpPr/>
      </xdr:nvSpPr>
      <xdr:spPr>
        <a:xfrm>
          <a:off x="162687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119380</xdr:rowOff>
    </xdr:from>
    <xdr:to xmlns:xdr="http://schemas.openxmlformats.org/drawingml/2006/spreadsheetDrawing">
      <xdr:col>81</xdr:col>
      <xdr:colOff>101600</xdr:colOff>
      <xdr:row>83</xdr:row>
      <xdr:rowOff>49530</xdr:rowOff>
    </xdr:to>
    <xdr:sp macro="" textlink="">
      <xdr:nvSpPr>
        <xdr:cNvPr id="550" name="フローチャート: 判断 549"/>
        <xdr:cNvSpPr/>
      </xdr:nvSpPr>
      <xdr:spPr>
        <a:xfrm>
          <a:off x="15430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127635</xdr:rowOff>
    </xdr:from>
    <xdr:to xmlns:xdr="http://schemas.openxmlformats.org/drawingml/2006/spreadsheetDrawing">
      <xdr:col>76</xdr:col>
      <xdr:colOff>165100</xdr:colOff>
      <xdr:row>83</xdr:row>
      <xdr:rowOff>57785</xdr:rowOff>
    </xdr:to>
    <xdr:sp macro="" textlink="">
      <xdr:nvSpPr>
        <xdr:cNvPr id="551" name="フローチャート: 判断 550"/>
        <xdr:cNvSpPr/>
      </xdr:nvSpPr>
      <xdr:spPr>
        <a:xfrm>
          <a:off x="14541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42545</xdr:rowOff>
    </xdr:from>
    <xdr:to xmlns:xdr="http://schemas.openxmlformats.org/drawingml/2006/spreadsheetDrawing">
      <xdr:col>72</xdr:col>
      <xdr:colOff>38100</xdr:colOff>
      <xdr:row>83</xdr:row>
      <xdr:rowOff>144145</xdr:rowOff>
    </xdr:to>
    <xdr:sp macro="" textlink="">
      <xdr:nvSpPr>
        <xdr:cNvPr id="552" name="フローチャート: 判断 551"/>
        <xdr:cNvSpPr/>
      </xdr:nvSpPr>
      <xdr:spPr>
        <a:xfrm>
          <a:off x="13652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39370</xdr:rowOff>
    </xdr:from>
    <xdr:to xmlns:xdr="http://schemas.openxmlformats.org/drawingml/2006/spreadsheetDrawing">
      <xdr:col>67</xdr:col>
      <xdr:colOff>101600</xdr:colOff>
      <xdr:row>83</xdr:row>
      <xdr:rowOff>140970</xdr:rowOff>
    </xdr:to>
    <xdr:sp macro="" textlink="">
      <xdr:nvSpPr>
        <xdr:cNvPr id="553" name="フローチャート: 判断 552"/>
        <xdr:cNvSpPr/>
      </xdr:nvSpPr>
      <xdr:spPr>
        <a:xfrm>
          <a:off x="127635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4" name="テキスト ボックス 5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5" name="テキスト ボックス 5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6" name="テキスト ボックス 5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57" name="テキスト ボックス 5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58" name="テキスト ボックス 5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111125</xdr:rowOff>
    </xdr:from>
    <xdr:to xmlns:xdr="http://schemas.openxmlformats.org/drawingml/2006/spreadsheetDrawing">
      <xdr:col>85</xdr:col>
      <xdr:colOff>177800</xdr:colOff>
      <xdr:row>85</xdr:row>
      <xdr:rowOff>41275</xdr:rowOff>
    </xdr:to>
    <xdr:sp macro="" textlink="">
      <xdr:nvSpPr>
        <xdr:cNvPr id="559" name="楕円 558"/>
        <xdr:cNvSpPr/>
      </xdr:nvSpPr>
      <xdr:spPr>
        <a:xfrm>
          <a:off x="16268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89535</xdr:rowOff>
    </xdr:from>
    <xdr:ext cx="405130" cy="255905"/>
    <xdr:sp macro="" textlink="">
      <xdr:nvSpPr>
        <xdr:cNvPr id="560" name="【消防施設】&#10;有形固定資産減価償却率該当値テキスト"/>
        <xdr:cNvSpPr txBox="1"/>
      </xdr:nvSpPr>
      <xdr:spPr>
        <a:xfrm>
          <a:off x="16357600" y="144913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75565</xdr:rowOff>
    </xdr:from>
    <xdr:to xmlns:xdr="http://schemas.openxmlformats.org/drawingml/2006/spreadsheetDrawing">
      <xdr:col>81</xdr:col>
      <xdr:colOff>101600</xdr:colOff>
      <xdr:row>85</xdr:row>
      <xdr:rowOff>6350</xdr:rowOff>
    </xdr:to>
    <xdr:sp macro="" textlink="">
      <xdr:nvSpPr>
        <xdr:cNvPr id="561" name="楕円 560"/>
        <xdr:cNvSpPr/>
      </xdr:nvSpPr>
      <xdr:spPr>
        <a:xfrm>
          <a:off x="15430500" y="14477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126365</xdr:rowOff>
    </xdr:from>
    <xdr:to xmlns:xdr="http://schemas.openxmlformats.org/drawingml/2006/spreadsheetDrawing">
      <xdr:col>85</xdr:col>
      <xdr:colOff>127000</xdr:colOff>
      <xdr:row>84</xdr:row>
      <xdr:rowOff>161925</xdr:rowOff>
    </xdr:to>
    <xdr:cxnSp macro="">
      <xdr:nvCxnSpPr>
        <xdr:cNvPr id="562" name="直線コネクタ 561"/>
        <xdr:cNvCxnSpPr/>
      </xdr:nvCxnSpPr>
      <xdr:spPr>
        <a:xfrm>
          <a:off x="15481300" y="1452816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42545</xdr:rowOff>
    </xdr:from>
    <xdr:to xmlns:xdr="http://schemas.openxmlformats.org/drawingml/2006/spreadsheetDrawing">
      <xdr:col>76</xdr:col>
      <xdr:colOff>165100</xdr:colOff>
      <xdr:row>84</xdr:row>
      <xdr:rowOff>144145</xdr:rowOff>
    </xdr:to>
    <xdr:sp macro="" textlink="">
      <xdr:nvSpPr>
        <xdr:cNvPr id="563" name="楕円 562"/>
        <xdr:cNvSpPr/>
      </xdr:nvSpPr>
      <xdr:spPr>
        <a:xfrm>
          <a:off x="14541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93345</xdr:rowOff>
    </xdr:from>
    <xdr:to xmlns:xdr="http://schemas.openxmlformats.org/drawingml/2006/spreadsheetDrawing">
      <xdr:col>81</xdr:col>
      <xdr:colOff>50800</xdr:colOff>
      <xdr:row>84</xdr:row>
      <xdr:rowOff>126365</xdr:rowOff>
    </xdr:to>
    <xdr:cxnSp macro="">
      <xdr:nvCxnSpPr>
        <xdr:cNvPr id="564" name="直線コネクタ 563"/>
        <xdr:cNvCxnSpPr/>
      </xdr:nvCxnSpPr>
      <xdr:spPr>
        <a:xfrm>
          <a:off x="14592300" y="144951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153670</xdr:rowOff>
    </xdr:from>
    <xdr:to xmlns:xdr="http://schemas.openxmlformats.org/drawingml/2006/spreadsheetDrawing">
      <xdr:col>72</xdr:col>
      <xdr:colOff>38100</xdr:colOff>
      <xdr:row>84</xdr:row>
      <xdr:rowOff>83820</xdr:rowOff>
    </xdr:to>
    <xdr:sp macro="" textlink="">
      <xdr:nvSpPr>
        <xdr:cNvPr id="565" name="楕円 564"/>
        <xdr:cNvSpPr/>
      </xdr:nvSpPr>
      <xdr:spPr>
        <a:xfrm>
          <a:off x="13652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33020</xdr:rowOff>
    </xdr:from>
    <xdr:to xmlns:xdr="http://schemas.openxmlformats.org/drawingml/2006/spreadsheetDrawing">
      <xdr:col>76</xdr:col>
      <xdr:colOff>114300</xdr:colOff>
      <xdr:row>84</xdr:row>
      <xdr:rowOff>93345</xdr:rowOff>
    </xdr:to>
    <xdr:cxnSp macro="">
      <xdr:nvCxnSpPr>
        <xdr:cNvPr id="566" name="直線コネクタ 565"/>
        <xdr:cNvCxnSpPr/>
      </xdr:nvCxnSpPr>
      <xdr:spPr>
        <a:xfrm>
          <a:off x="13703300" y="144348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147320</xdr:rowOff>
    </xdr:from>
    <xdr:to xmlns:xdr="http://schemas.openxmlformats.org/drawingml/2006/spreadsheetDrawing">
      <xdr:col>67</xdr:col>
      <xdr:colOff>101600</xdr:colOff>
      <xdr:row>84</xdr:row>
      <xdr:rowOff>77470</xdr:rowOff>
    </xdr:to>
    <xdr:sp macro="" textlink="">
      <xdr:nvSpPr>
        <xdr:cNvPr id="567" name="楕円 566"/>
        <xdr:cNvSpPr/>
      </xdr:nvSpPr>
      <xdr:spPr>
        <a:xfrm>
          <a:off x="1276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26670</xdr:rowOff>
    </xdr:from>
    <xdr:to xmlns:xdr="http://schemas.openxmlformats.org/drawingml/2006/spreadsheetDrawing">
      <xdr:col>71</xdr:col>
      <xdr:colOff>177800</xdr:colOff>
      <xdr:row>84</xdr:row>
      <xdr:rowOff>33020</xdr:rowOff>
    </xdr:to>
    <xdr:cxnSp macro="">
      <xdr:nvCxnSpPr>
        <xdr:cNvPr id="568" name="直線コネクタ 567"/>
        <xdr:cNvCxnSpPr/>
      </xdr:nvCxnSpPr>
      <xdr:spPr>
        <a:xfrm>
          <a:off x="12814300" y="144284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66040</xdr:rowOff>
    </xdr:from>
    <xdr:ext cx="405130" cy="255905"/>
    <xdr:sp macro="" textlink="">
      <xdr:nvSpPr>
        <xdr:cNvPr id="569" name="n_1aveValue【消防施設】&#10;有形固定資産減価償却率"/>
        <xdr:cNvSpPr txBox="1"/>
      </xdr:nvSpPr>
      <xdr:spPr>
        <a:xfrm>
          <a:off x="15266035" y="139534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74930</xdr:rowOff>
    </xdr:from>
    <xdr:ext cx="401955" cy="255905"/>
    <xdr:sp macro="" textlink="">
      <xdr:nvSpPr>
        <xdr:cNvPr id="570" name="n_2aveValue【消防施設】&#10;有形固定資産減価償却率"/>
        <xdr:cNvSpPr txBox="1"/>
      </xdr:nvSpPr>
      <xdr:spPr>
        <a:xfrm>
          <a:off x="14389735" y="13962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160655</xdr:rowOff>
    </xdr:from>
    <xdr:ext cx="401955" cy="259080"/>
    <xdr:sp macro="" textlink="">
      <xdr:nvSpPr>
        <xdr:cNvPr id="571" name="n_3aveValue【消防施設】&#10;有形固定資産減価償却率"/>
        <xdr:cNvSpPr txBox="1"/>
      </xdr:nvSpPr>
      <xdr:spPr>
        <a:xfrm>
          <a:off x="13500735" y="140481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157480</xdr:rowOff>
    </xdr:from>
    <xdr:ext cx="401955" cy="255905"/>
    <xdr:sp macro="" textlink="">
      <xdr:nvSpPr>
        <xdr:cNvPr id="572" name="n_4aveValue【消防施設】&#10;有形固定資産減価償却率"/>
        <xdr:cNvSpPr txBox="1"/>
      </xdr:nvSpPr>
      <xdr:spPr>
        <a:xfrm>
          <a:off x="12611735" y="140449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168275</xdr:rowOff>
    </xdr:from>
    <xdr:ext cx="405130" cy="255905"/>
    <xdr:sp macro="" textlink="">
      <xdr:nvSpPr>
        <xdr:cNvPr id="573" name="n_1mainValue【消防施設】&#10;有形固定資産減価償却率"/>
        <xdr:cNvSpPr txBox="1"/>
      </xdr:nvSpPr>
      <xdr:spPr>
        <a:xfrm>
          <a:off x="15266035" y="145700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135255</xdr:rowOff>
    </xdr:from>
    <xdr:ext cx="401955" cy="255905"/>
    <xdr:sp macro="" textlink="">
      <xdr:nvSpPr>
        <xdr:cNvPr id="574" name="n_2mainValue【消防施設】&#10;有形固定資産減価償却率"/>
        <xdr:cNvSpPr txBox="1"/>
      </xdr:nvSpPr>
      <xdr:spPr>
        <a:xfrm>
          <a:off x="14389735" y="145370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74930</xdr:rowOff>
    </xdr:from>
    <xdr:ext cx="401955" cy="255905"/>
    <xdr:sp macro="" textlink="">
      <xdr:nvSpPr>
        <xdr:cNvPr id="575" name="n_3mainValue【消防施設】&#10;有形固定資産減価償却率"/>
        <xdr:cNvSpPr txBox="1"/>
      </xdr:nvSpPr>
      <xdr:spPr>
        <a:xfrm>
          <a:off x="13500735" y="144767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68580</xdr:rowOff>
    </xdr:from>
    <xdr:ext cx="401955" cy="259080"/>
    <xdr:sp macro="" textlink="">
      <xdr:nvSpPr>
        <xdr:cNvPr id="576" name="n_4mainValue【消防施設】&#10;有形固定資産減価償却率"/>
        <xdr:cNvSpPr txBox="1"/>
      </xdr:nvSpPr>
      <xdr:spPr>
        <a:xfrm>
          <a:off x="12611735" y="144703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585" name="テキスト ボックス 584"/>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6" name="直線コネクタ 5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87" name="直線コネクタ 586"/>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588" name="テキスト ボックス 587"/>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89" name="直線コネクタ 588"/>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590" name="テキスト ボックス 589"/>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1" name="直線コネクタ 590"/>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592" name="テキスト ボックス 591"/>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3" name="直線コネクタ 592"/>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594" name="テキスト ボックス 593"/>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5" name="直線コネクタ 594"/>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596" name="テキスト ボックス 595"/>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597" name="直線コネクタ 596"/>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598" name="テキスト ボックス 597"/>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9" name="直線コネクタ 59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600" name="テキスト ボックス 599"/>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74930</xdr:rowOff>
    </xdr:from>
    <xdr:to xmlns:xdr="http://schemas.openxmlformats.org/drawingml/2006/spreadsheetDrawing">
      <xdr:col>116</xdr:col>
      <xdr:colOff>62865</xdr:colOff>
      <xdr:row>86</xdr:row>
      <xdr:rowOff>150495</xdr:rowOff>
    </xdr:to>
    <xdr:cxnSp macro="">
      <xdr:nvCxnSpPr>
        <xdr:cNvPr id="602" name="直線コネクタ 601"/>
        <xdr:cNvCxnSpPr/>
      </xdr:nvCxnSpPr>
      <xdr:spPr>
        <a:xfrm flipV="1">
          <a:off x="22160865" y="13448030"/>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154940</xdr:rowOff>
    </xdr:from>
    <xdr:ext cx="469900" cy="255905"/>
    <xdr:sp macro="" textlink="">
      <xdr:nvSpPr>
        <xdr:cNvPr id="603" name="【消防施設】&#10;一人当たり面積最小値テキスト"/>
        <xdr:cNvSpPr txBox="1"/>
      </xdr:nvSpPr>
      <xdr:spPr>
        <a:xfrm>
          <a:off x="22199600" y="14899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150495</xdr:rowOff>
    </xdr:from>
    <xdr:to xmlns:xdr="http://schemas.openxmlformats.org/drawingml/2006/spreadsheetDrawing">
      <xdr:col>116</xdr:col>
      <xdr:colOff>152400</xdr:colOff>
      <xdr:row>86</xdr:row>
      <xdr:rowOff>150495</xdr:rowOff>
    </xdr:to>
    <xdr:cxnSp macro="">
      <xdr:nvCxnSpPr>
        <xdr:cNvPr id="604" name="直線コネクタ 603"/>
        <xdr:cNvCxnSpPr/>
      </xdr:nvCxnSpPr>
      <xdr:spPr>
        <a:xfrm>
          <a:off x="22072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20955</xdr:rowOff>
    </xdr:from>
    <xdr:ext cx="469900" cy="255905"/>
    <xdr:sp macro="" textlink="">
      <xdr:nvSpPr>
        <xdr:cNvPr id="605" name="【消防施設】&#10;一人当たり面積最大値テキスト"/>
        <xdr:cNvSpPr txBox="1"/>
      </xdr:nvSpPr>
      <xdr:spPr>
        <a:xfrm>
          <a:off x="22199600" y="132226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74930</xdr:rowOff>
    </xdr:from>
    <xdr:to xmlns:xdr="http://schemas.openxmlformats.org/drawingml/2006/spreadsheetDrawing">
      <xdr:col>116</xdr:col>
      <xdr:colOff>152400</xdr:colOff>
      <xdr:row>78</xdr:row>
      <xdr:rowOff>74930</xdr:rowOff>
    </xdr:to>
    <xdr:cxnSp macro="">
      <xdr:nvCxnSpPr>
        <xdr:cNvPr id="606" name="直線コネクタ 605"/>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3175</xdr:rowOff>
    </xdr:from>
    <xdr:ext cx="469900" cy="259080"/>
    <xdr:sp macro="" textlink="">
      <xdr:nvSpPr>
        <xdr:cNvPr id="607" name="【消防施設】&#10;一人当たり面積平均値テキスト"/>
        <xdr:cNvSpPr txBox="1"/>
      </xdr:nvSpPr>
      <xdr:spPr>
        <a:xfrm>
          <a:off x="22199600" y="14404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151765</xdr:rowOff>
    </xdr:from>
    <xdr:to xmlns:xdr="http://schemas.openxmlformats.org/drawingml/2006/spreadsheetDrawing">
      <xdr:col>116</xdr:col>
      <xdr:colOff>114300</xdr:colOff>
      <xdr:row>85</xdr:row>
      <xdr:rowOff>81915</xdr:rowOff>
    </xdr:to>
    <xdr:sp macro="" textlink="">
      <xdr:nvSpPr>
        <xdr:cNvPr id="608" name="フローチャート: 判断 607"/>
        <xdr:cNvSpPr/>
      </xdr:nvSpPr>
      <xdr:spPr>
        <a:xfrm>
          <a:off x="22110700" y="1455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163830</xdr:rowOff>
    </xdr:from>
    <xdr:to xmlns:xdr="http://schemas.openxmlformats.org/drawingml/2006/spreadsheetDrawing">
      <xdr:col>112</xdr:col>
      <xdr:colOff>38100</xdr:colOff>
      <xdr:row>85</xdr:row>
      <xdr:rowOff>93980</xdr:rowOff>
    </xdr:to>
    <xdr:sp macro="" textlink="">
      <xdr:nvSpPr>
        <xdr:cNvPr id="609" name="フローチャート: 判断 608"/>
        <xdr:cNvSpPr/>
      </xdr:nvSpPr>
      <xdr:spPr>
        <a:xfrm>
          <a:off x="21272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45720</xdr:rowOff>
    </xdr:from>
    <xdr:to xmlns:xdr="http://schemas.openxmlformats.org/drawingml/2006/spreadsheetDrawing">
      <xdr:col>107</xdr:col>
      <xdr:colOff>101600</xdr:colOff>
      <xdr:row>85</xdr:row>
      <xdr:rowOff>147320</xdr:rowOff>
    </xdr:to>
    <xdr:sp macro="" textlink="">
      <xdr:nvSpPr>
        <xdr:cNvPr id="610" name="フローチャート: 判断 609"/>
        <xdr:cNvSpPr/>
      </xdr:nvSpPr>
      <xdr:spPr>
        <a:xfrm>
          <a:off x="20383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50800</xdr:rowOff>
    </xdr:from>
    <xdr:to xmlns:xdr="http://schemas.openxmlformats.org/drawingml/2006/spreadsheetDrawing">
      <xdr:col>102</xdr:col>
      <xdr:colOff>165100</xdr:colOff>
      <xdr:row>85</xdr:row>
      <xdr:rowOff>152400</xdr:rowOff>
    </xdr:to>
    <xdr:sp macro="" textlink="">
      <xdr:nvSpPr>
        <xdr:cNvPr id="611" name="フローチャート: 判断 610"/>
        <xdr:cNvSpPr/>
      </xdr:nvSpPr>
      <xdr:spPr>
        <a:xfrm>
          <a:off x="19494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57785</xdr:rowOff>
    </xdr:from>
    <xdr:to xmlns:xdr="http://schemas.openxmlformats.org/drawingml/2006/spreadsheetDrawing">
      <xdr:col>98</xdr:col>
      <xdr:colOff>38100</xdr:colOff>
      <xdr:row>85</xdr:row>
      <xdr:rowOff>159385</xdr:rowOff>
    </xdr:to>
    <xdr:sp macro="" textlink="">
      <xdr:nvSpPr>
        <xdr:cNvPr id="612" name="フローチャート: 判断 611"/>
        <xdr:cNvSpPr/>
      </xdr:nvSpPr>
      <xdr:spPr>
        <a:xfrm>
          <a:off x="18605500" y="1463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3" name="テキスト ボックス 61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4" name="テキスト ボックス 61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5" name="テキスト ボックス 61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6" name="テキスト ボックス 61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7" name="テキスト ボックス 61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154940</xdr:rowOff>
    </xdr:from>
    <xdr:to xmlns:xdr="http://schemas.openxmlformats.org/drawingml/2006/spreadsheetDrawing">
      <xdr:col>116</xdr:col>
      <xdr:colOff>114300</xdr:colOff>
      <xdr:row>86</xdr:row>
      <xdr:rowOff>84455</xdr:rowOff>
    </xdr:to>
    <xdr:sp macro="" textlink="">
      <xdr:nvSpPr>
        <xdr:cNvPr id="618" name="楕円 617"/>
        <xdr:cNvSpPr/>
      </xdr:nvSpPr>
      <xdr:spPr>
        <a:xfrm>
          <a:off x="221107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69215</xdr:rowOff>
    </xdr:from>
    <xdr:ext cx="469900" cy="259080"/>
    <xdr:sp macro="" textlink="">
      <xdr:nvSpPr>
        <xdr:cNvPr id="619" name="【消防施設】&#10;一人当たり面積該当値テキスト"/>
        <xdr:cNvSpPr txBox="1"/>
      </xdr:nvSpPr>
      <xdr:spPr>
        <a:xfrm>
          <a:off x="22199600" y="14642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149860</xdr:rowOff>
    </xdr:from>
    <xdr:to xmlns:xdr="http://schemas.openxmlformats.org/drawingml/2006/spreadsheetDrawing">
      <xdr:col>112</xdr:col>
      <xdr:colOff>38100</xdr:colOff>
      <xdr:row>86</xdr:row>
      <xdr:rowOff>80010</xdr:rowOff>
    </xdr:to>
    <xdr:sp macro="" textlink="">
      <xdr:nvSpPr>
        <xdr:cNvPr id="620" name="楕円 619"/>
        <xdr:cNvSpPr/>
      </xdr:nvSpPr>
      <xdr:spPr>
        <a:xfrm>
          <a:off x="212725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29210</xdr:rowOff>
    </xdr:from>
    <xdr:to xmlns:xdr="http://schemas.openxmlformats.org/drawingml/2006/spreadsheetDrawing">
      <xdr:col>116</xdr:col>
      <xdr:colOff>63500</xdr:colOff>
      <xdr:row>86</xdr:row>
      <xdr:rowOff>33655</xdr:rowOff>
    </xdr:to>
    <xdr:cxnSp macro="">
      <xdr:nvCxnSpPr>
        <xdr:cNvPr id="621" name="直線コネクタ 620"/>
        <xdr:cNvCxnSpPr/>
      </xdr:nvCxnSpPr>
      <xdr:spPr>
        <a:xfrm>
          <a:off x="21323300" y="147739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153035</xdr:rowOff>
    </xdr:from>
    <xdr:to xmlns:xdr="http://schemas.openxmlformats.org/drawingml/2006/spreadsheetDrawing">
      <xdr:col>107</xdr:col>
      <xdr:colOff>101600</xdr:colOff>
      <xdr:row>86</xdr:row>
      <xdr:rowOff>83185</xdr:rowOff>
    </xdr:to>
    <xdr:sp macro="" textlink="">
      <xdr:nvSpPr>
        <xdr:cNvPr id="622" name="楕円 621"/>
        <xdr:cNvSpPr/>
      </xdr:nvSpPr>
      <xdr:spPr>
        <a:xfrm>
          <a:off x="203835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29210</xdr:rowOff>
    </xdr:from>
    <xdr:to xmlns:xdr="http://schemas.openxmlformats.org/drawingml/2006/spreadsheetDrawing">
      <xdr:col>111</xdr:col>
      <xdr:colOff>177800</xdr:colOff>
      <xdr:row>86</xdr:row>
      <xdr:rowOff>32385</xdr:rowOff>
    </xdr:to>
    <xdr:cxnSp macro="">
      <xdr:nvCxnSpPr>
        <xdr:cNvPr id="623" name="直線コネクタ 622"/>
        <xdr:cNvCxnSpPr/>
      </xdr:nvCxnSpPr>
      <xdr:spPr>
        <a:xfrm flipV="1">
          <a:off x="20434300" y="147739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154940</xdr:rowOff>
    </xdr:from>
    <xdr:to xmlns:xdr="http://schemas.openxmlformats.org/drawingml/2006/spreadsheetDrawing">
      <xdr:col>102</xdr:col>
      <xdr:colOff>165100</xdr:colOff>
      <xdr:row>86</xdr:row>
      <xdr:rowOff>84455</xdr:rowOff>
    </xdr:to>
    <xdr:sp macro="" textlink="">
      <xdr:nvSpPr>
        <xdr:cNvPr id="624" name="楕円 623"/>
        <xdr:cNvSpPr/>
      </xdr:nvSpPr>
      <xdr:spPr>
        <a:xfrm>
          <a:off x="19494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32385</xdr:rowOff>
    </xdr:from>
    <xdr:to xmlns:xdr="http://schemas.openxmlformats.org/drawingml/2006/spreadsheetDrawing">
      <xdr:col>107</xdr:col>
      <xdr:colOff>50800</xdr:colOff>
      <xdr:row>86</xdr:row>
      <xdr:rowOff>33655</xdr:rowOff>
    </xdr:to>
    <xdr:cxnSp macro="">
      <xdr:nvCxnSpPr>
        <xdr:cNvPr id="625" name="直線コネクタ 624"/>
        <xdr:cNvCxnSpPr/>
      </xdr:nvCxnSpPr>
      <xdr:spPr>
        <a:xfrm flipV="1">
          <a:off x="19545300" y="147770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157480</xdr:rowOff>
    </xdr:from>
    <xdr:to xmlns:xdr="http://schemas.openxmlformats.org/drawingml/2006/spreadsheetDrawing">
      <xdr:col>98</xdr:col>
      <xdr:colOff>38100</xdr:colOff>
      <xdr:row>86</xdr:row>
      <xdr:rowOff>87630</xdr:rowOff>
    </xdr:to>
    <xdr:sp macro="" textlink="">
      <xdr:nvSpPr>
        <xdr:cNvPr id="626" name="楕円 625"/>
        <xdr:cNvSpPr/>
      </xdr:nvSpPr>
      <xdr:spPr>
        <a:xfrm>
          <a:off x="18605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33655</xdr:rowOff>
    </xdr:from>
    <xdr:to xmlns:xdr="http://schemas.openxmlformats.org/drawingml/2006/spreadsheetDrawing">
      <xdr:col>102</xdr:col>
      <xdr:colOff>114300</xdr:colOff>
      <xdr:row>86</xdr:row>
      <xdr:rowOff>36830</xdr:rowOff>
    </xdr:to>
    <xdr:cxnSp macro="">
      <xdr:nvCxnSpPr>
        <xdr:cNvPr id="627" name="直線コネクタ 626"/>
        <xdr:cNvCxnSpPr/>
      </xdr:nvCxnSpPr>
      <xdr:spPr>
        <a:xfrm flipV="1">
          <a:off x="18656300" y="147783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110490</xdr:rowOff>
    </xdr:from>
    <xdr:ext cx="469900" cy="255905"/>
    <xdr:sp macro="" textlink="">
      <xdr:nvSpPr>
        <xdr:cNvPr id="628" name="n_1aveValue【消防施設】&#10;一人当たり面積"/>
        <xdr:cNvSpPr txBox="1"/>
      </xdr:nvSpPr>
      <xdr:spPr>
        <a:xfrm>
          <a:off x="21075650" y="143408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163830</xdr:rowOff>
    </xdr:from>
    <xdr:ext cx="466725" cy="259080"/>
    <xdr:sp macro="" textlink="">
      <xdr:nvSpPr>
        <xdr:cNvPr id="629" name="n_2aveValue【消防施設】&#10;一人当たり面積"/>
        <xdr:cNvSpPr txBox="1"/>
      </xdr:nvSpPr>
      <xdr:spPr>
        <a:xfrm>
          <a:off x="20199350" y="14394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168910</xdr:rowOff>
    </xdr:from>
    <xdr:ext cx="466725" cy="255905"/>
    <xdr:sp macro="" textlink="">
      <xdr:nvSpPr>
        <xdr:cNvPr id="630" name="n_3aveValue【消防施設】&#10;一人当たり面積"/>
        <xdr:cNvSpPr txBox="1"/>
      </xdr:nvSpPr>
      <xdr:spPr>
        <a:xfrm>
          <a:off x="19310350" y="14399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4445</xdr:rowOff>
    </xdr:from>
    <xdr:ext cx="466725" cy="259080"/>
    <xdr:sp macro="" textlink="">
      <xdr:nvSpPr>
        <xdr:cNvPr id="631" name="n_4aveValue【消防施設】&#10;一人当たり面積"/>
        <xdr:cNvSpPr txBox="1"/>
      </xdr:nvSpPr>
      <xdr:spPr>
        <a:xfrm>
          <a:off x="18421350" y="14406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71120</xdr:rowOff>
    </xdr:from>
    <xdr:ext cx="469900" cy="259080"/>
    <xdr:sp macro="" textlink="">
      <xdr:nvSpPr>
        <xdr:cNvPr id="632" name="n_1mainValue【消防施設】&#10;一人当たり面積"/>
        <xdr:cNvSpPr txBox="1"/>
      </xdr:nvSpPr>
      <xdr:spPr>
        <a:xfrm>
          <a:off x="21075650" y="14815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74930</xdr:rowOff>
    </xdr:from>
    <xdr:ext cx="466725" cy="255905"/>
    <xdr:sp macro="" textlink="">
      <xdr:nvSpPr>
        <xdr:cNvPr id="633" name="n_2mainValue【消防施設】&#10;一人当たり面積"/>
        <xdr:cNvSpPr txBox="1"/>
      </xdr:nvSpPr>
      <xdr:spPr>
        <a:xfrm>
          <a:off x="20199350" y="148196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75565</xdr:rowOff>
    </xdr:from>
    <xdr:ext cx="466725" cy="255905"/>
    <xdr:sp macro="" textlink="">
      <xdr:nvSpPr>
        <xdr:cNvPr id="634" name="n_3mainValue【消防施設】&#10;一人当たり面積"/>
        <xdr:cNvSpPr txBox="1"/>
      </xdr:nvSpPr>
      <xdr:spPr>
        <a:xfrm>
          <a:off x="19310350" y="148202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78740</xdr:rowOff>
    </xdr:from>
    <xdr:ext cx="466725" cy="259080"/>
    <xdr:sp macro="" textlink="">
      <xdr:nvSpPr>
        <xdr:cNvPr id="635" name="n_4mainValue【消防施設】&#10;一人当たり面積"/>
        <xdr:cNvSpPr txBox="1"/>
      </xdr:nvSpPr>
      <xdr:spPr>
        <a:xfrm>
          <a:off x="18421350" y="14823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44" name="テキスト ボックス 643"/>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5" name="直線コネクタ 64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46" name="テキスト ボックス 645"/>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7" name="直線コネクタ 64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648" name="テキスト ボックス 647"/>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49" name="直線コネクタ 64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0" name="テキスト ボックス 64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1" name="直線コネクタ 65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652" name="テキスト ボックス 651"/>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3" name="直線コネクタ 65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4" name="テキスト ボックス 65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5" name="直線コネクタ 65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6" name="テキスト ボックス 65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7" name="直線コネクタ 65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658" name="テキスト ボックス 657"/>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9" name="直線コネクタ 6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35560</xdr:rowOff>
    </xdr:to>
    <xdr:cxnSp macro="">
      <xdr:nvCxnSpPr>
        <xdr:cNvPr id="661" name="直線コネクタ 660"/>
        <xdr:cNvCxnSpPr/>
      </xdr:nvCxnSpPr>
      <xdr:spPr>
        <a:xfrm flipV="1">
          <a:off x="16318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2"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3" name="直線コネクタ 66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664"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665" name="直線コネクタ 664"/>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15875</xdr:rowOff>
    </xdr:from>
    <xdr:ext cx="405130" cy="259080"/>
    <xdr:sp macro="" textlink="">
      <xdr:nvSpPr>
        <xdr:cNvPr id="666" name="【庁舎】&#10;有形固定資産減価償却率平均値テキスト"/>
        <xdr:cNvSpPr txBox="1"/>
      </xdr:nvSpPr>
      <xdr:spPr>
        <a:xfrm>
          <a:off x="16357600" y="17675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164465</xdr:rowOff>
    </xdr:from>
    <xdr:to xmlns:xdr="http://schemas.openxmlformats.org/drawingml/2006/spreadsheetDrawing">
      <xdr:col>85</xdr:col>
      <xdr:colOff>177800</xdr:colOff>
      <xdr:row>104</xdr:row>
      <xdr:rowOff>94615</xdr:rowOff>
    </xdr:to>
    <xdr:sp macro="" textlink="">
      <xdr:nvSpPr>
        <xdr:cNvPr id="667" name="フローチャート: 判断 666"/>
        <xdr:cNvSpPr/>
      </xdr:nvSpPr>
      <xdr:spPr>
        <a:xfrm>
          <a:off x="162687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668" name="フローチャート: 判断 667"/>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669" name="フローチャート: 判断 668"/>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167640</xdr:rowOff>
    </xdr:from>
    <xdr:to xmlns:xdr="http://schemas.openxmlformats.org/drawingml/2006/spreadsheetDrawing">
      <xdr:col>72</xdr:col>
      <xdr:colOff>38100</xdr:colOff>
      <xdr:row>105</xdr:row>
      <xdr:rowOff>97790</xdr:rowOff>
    </xdr:to>
    <xdr:sp macro="" textlink="">
      <xdr:nvSpPr>
        <xdr:cNvPr id="670" name="フローチャート: 判断 669"/>
        <xdr:cNvSpPr/>
      </xdr:nvSpPr>
      <xdr:spPr>
        <a:xfrm>
          <a:off x="13652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141605</xdr:rowOff>
    </xdr:from>
    <xdr:to xmlns:xdr="http://schemas.openxmlformats.org/drawingml/2006/spreadsheetDrawing">
      <xdr:col>67</xdr:col>
      <xdr:colOff>101600</xdr:colOff>
      <xdr:row>105</xdr:row>
      <xdr:rowOff>71755</xdr:rowOff>
    </xdr:to>
    <xdr:sp macro="" textlink="">
      <xdr:nvSpPr>
        <xdr:cNvPr id="671" name="フローチャート: 判断 670"/>
        <xdr:cNvSpPr/>
      </xdr:nvSpPr>
      <xdr:spPr>
        <a:xfrm>
          <a:off x="12763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2" name="テキスト ボックス 6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3" name="テキスト ボックス 6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4" name="テキスト ボックス 6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5" name="テキスト ボックス 6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6" name="テキスト ボックス 6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6350</xdr:rowOff>
    </xdr:from>
    <xdr:to xmlns:xdr="http://schemas.openxmlformats.org/drawingml/2006/spreadsheetDrawing">
      <xdr:col>85</xdr:col>
      <xdr:colOff>177800</xdr:colOff>
      <xdr:row>104</xdr:row>
      <xdr:rowOff>107315</xdr:rowOff>
    </xdr:to>
    <xdr:sp macro="" textlink="">
      <xdr:nvSpPr>
        <xdr:cNvPr id="677" name="楕円 676"/>
        <xdr:cNvSpPr/>
      </xdr:nvSpPr>
      <xdr:spPr>
        <a:xfrm>
          <a:off x="162687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155575</xdr:rowOff>
    </xdr:from>
    <xdr:ext cx="405130" cy="255905"/>
    <xdr:sp macro="" textlink="">
      <xdr:nvSpPr>
        <xdr:cNvPr id="678" name="【庁舎】&#10;有形固定資産減価償却率該当値テキスト"/>
        <xdr:cNvSpPr txBox="1"/>
      </xdr:nvSpPr>
      <xdr:spPr>
        <a:xfrm>
          <a:off x="16357600" y="178149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151130</xdr:rowOff>
    </xdr:from>
    <xdr:to xmlns:xdr="http://schemas.openxmlformats.org/drawingml/2006/spreadsheetDrawing">
      <xdr:col>81</xdr:col>
      <xdr:colOff>101600</xdr:colOff>
      <xdr:row>104</xdr:row>
      <xdr:rowOff>81280</xdr:rowOff>
    </xdr:to>
    <xdr:sp macro="" textlink="">
      <xdr:nvSpPr>
        <xdr:cNvPr id="679" name="楕円 678"/>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30480</xdr:rowOff>
    </xdr:from>
    <xdr:to xmlns:xdr="http://schemas.openxmlformats.org/drawingml/2006/spreadsheetDrawing">
      <xdr:col>85</xdr:col>
      <xdr:colOff>127000</xdr:colOff>
      <xdr:row>104</xdr:row>
      <xdr:rowOff>56515</xdr:rowOff>
    </xdr:to>
    <xdr:cxnSp macro="">
      <xdr:nvCxnSpPr>
        <xdr:cNvPr id="680" name="直線コネクタ 679"/>
        <xdr:cNvCxnSpPr/>
      </xdr:nvCxnSpPr>
      <xdr:spPr>
        <a:xfrm>
          <a:off x="15481300" y="1786128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128270</xdr:rowOff>
    </xdr:from>
    <xdr:to xmlns:xdr="http://schemas.openxmlformats.org/drawingml/2006/spreadsheetDrawing">
      <xdr:col>76</xdr:col>
      <xdr:colOff>165100</xdr:colOff>
      <xdr:row>104</xdr:row>
      <xdr:rowOff>58420</xdr:rowOff>
    </xdr:to>
    <xdr:sp macro="" textlink="">
      <xdr:nvSpPr>
        <xdr:cNvPr id="681" name="楕円 680"/>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7620</xdr:rowOff>
    </xdr:from>
    <xdr:to xmlns:xdr="http://schemas.openxmlformats.org/drawingml/2006/spreadsheetDrawing">
      <xdr:col>81</xdr:col>
      <xdr:colOff>50800</xdr:colOff>
      <xdr:row>104</xdr:row>
      <xdr:rowOff>30480</xdr:rowOff>
    </xdr:to>
    <xdr:cxnSp macro="">
      <xdr:nvCxnSpPr>
        <xdr:cNvPr id="682" name="直線コネクタ 681"/>
        <xdr:cNvCxnSpPr/>
      </xdr:nvCxnSpPr>
      <xdr:spPr>
        <a:xfrm>
          <a:off x="14592300" y="17838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159385</xdr:rowOff>
    </xdr:from>
    <xdr:to xmlns:xdr="http://schemas.openxmlformats.org/drawingml/2006/spreadsheetDrawing">
      <xdr:col>72</xdr:col>
      <xdr:colOff>38100</xdr:colOff>
      <xdr:row>105</xdr:row>
      <xdr:rowOff>89535</xdr:rowOff>
    </xdr:to>
    <xdr:sp macro="" textlink="">
      <xdr:nvSpPr>
        <xdr:cNvPr id="683" name="楕円 682"/>
        <xdr:cNvSpPr/>
      </xdr:nvSpPr>
      <xdr:spPr>
        <a:xfrm>
          <a:off x="136525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7620</xdr:rowOff>
    </xdr:from>
    <xdr:to xmlns:xdr="http://schemas.openxmlformats.org/drawingml/2006/spreadsheetDrawing">
      <xdr:col>76</xdr:col>
      <xdr:colOff>114300</xdr:colOff>
      <xdr:row>105</xdr:row>
      <xdr:rowOff>38735</xdr:rowOff>
    </xdr:to>
    <xdr:cxnSp macro="">
      <xdr:nvCxnSpPr>
        <xdr:cNvPr id="684" name="直線コネクタ 683"/>
        <xdr:cNvCxnSpPr/>
      </xdr:nvCxnSpPr>
      <xdr:spPr>
        <a:xfrm flipV="1">
          <a:off x="13703300" y="17838420"/>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685" name="楕円 684"/>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19050</xdr:rowOff>
    </xdr:from>
    <xdr:to xmlns:xdr="http://schemas.openxmlformats.org/drawingml/2006/spreadsheetDrawing">
      <xdr:col>71</xdr:col>
      <xdr:colOff>177800</xdr:colOff>
      <xdr:row>105</xdr:row>
      <xdr:rowOff>38735</xdr:rowOff>
    </xdr:to>
    <xdr:cxnSp macro="">
      <xdr:nvCxnSpPr>
        <xdr:cNvPr id="686" name="直線コネクタ 685"/>
        <xdr:cNvCxnSpPr/>
      </xdr:nvCxnSpPr>
      <xdr:spPr>
        <a:xfrm>
          <a:off x="12814300" y="18021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140970</xdr:rowOff>
    </xdr:from>
    <xdr:ext cx="405130" cy="259080"/>
    <xdr:sp macro="" textlink="">
      <xdr:nvSpPr>
        <xdr:cNvPr id="687" name="n_1aveValue【庁舎】&#10;有形固定資産減価償却率"/>
        <xdr:cNvSpPr txBox="1"/>
      </xdr:nvSpPr>
      <xdr:spPr>
        <a:xfrm>
          <a:off x="15266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xdr:rowOff>
    </xdr:from>
    <xdr:ext cx="401955" cy="259080"/>
    <xdr:sp macro="" textlink="">
      <xdr:nvSpPr>
        <xdr:cNvPr id="688" name="n_2aveValue【庁舎】&#10;有形固定資産減価償却率"/>
        <xdr:cNvSpPr txBox="1"/>
      </xdr:nvSpPr>
      <xdr:spPr>
        <a:xfrm>
          <a:off x="14389735" y="180143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88900</xdr:rowOff>
    </xdr:from>
    <xdr:ext cx="401955" cy="255905"/>
    <xdr:sp macro="" textlink="">
      <xdr:nvSpPr>
        <xdr:cNvPr id="689" name="n_3aveValue【庁舎】&#10;有形固定資産減価償却率"/>
        <xdr:cNvSpPr txBox="1"/>
      </xdr:nvSpPr>
      <xdr:spPr>
        <a:xfrm>
          <a:off x="13500735" y="180911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63500</xdr:rowOff>
    </xdr:from>
    <xdr:ext cx="401955" cy="255905"/>
    <xdr:sp macro="" textlink="">
      <xdr:nvSpPr>
        <xdr:cNvPr id="690" name="n_4aveValue【庁舎】&#10;有形固定資産減価償却率"/>
        <xdr:cNvSpPr txBox="1"/>
      </xdr:nvSpPr>
      <xdr:spPr>
        <a:xfrm>
          <a:off x="12611735" y="180657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97790</xdr:rowOff>
    </xdr:from>
    <xdr:ext cx="405130" cy="255905"/>
    <xdr:sp macro="" textlink="">
      <xdr:nvSpPr>
        <xdr:cNvPr id="691" name="n_1mainValue【庁舎】&#10;有形固定資産減価償却率"/>
        <xdr:cNvSpPr txBox="1"/>
      </xdr:nvSpPr>
      <xdr:spPr>
        <a:xfrm>
          <a:off x="15266035" y="175856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74930</xdr:rowOff>
    </xdr:from>
    <xdr:ext cx="401955" cy="255905"/>
    <xdr:sp macro="" textlink="">
      <xdr:nvSpPr>
        <xdr:cNvPr id="692" name="n_2mainValue【庁舎】&#10;有形固定資産減価償却率"/>
        <xdr:cNvSpPr txBox="1"/>
      </xdr:nvSpPr>
      <xdr:spPr>
        <a:xfrm>
          <a:off x="14389735" y="175628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106045</xdr:rowOff>
    </xdr:from>
    <xdr:ext cx="401955" cy="259080"/>
    <xdr:sp macro="" textlink="">
      <xdr:nvSpPr>
        <xdr:cNvPr id="693" name="n_3mainValue【庁舎】&#10;有形固定資産減価償却率"/>
        <xdr:cNvSpPr txBox="1"/>
      </xdr:nvSpPr>
      <xdr:spPr>
        <a:xfrm>
          <a:off x="13500735" y="17765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86360</xdr:rowOff>
    </xdr:from>
    <xdr:ext cx="401955" cy="255905"/>
    <xdr:sp macro="" textlink="">
      <xdr:nvSpPr>
        <xdr:cNvPr id="694" name="n_4mainValue【庁舎】&#10;有形固定資産減価償却率"/>
        <xdr:cNvSpPr txBox="1"/>
      </xdr:nvSpPr>
      <xdr:spPr>
        <a:xfrm>
          <a:off x="12611735" y="17745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703" name="テキスト ボックス 702"/>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4" name="直線コネクタ 7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05" name="直線コネクタ 70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706" name="テキスト ボックス 705"/>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07" name="直線コネクタ 70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708" name="テキスト ボックス 707"/>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09" name="直線コネクタ 70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710" name="テキスト ボックス 709"/>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1" name="直線コネクタ 71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712" name="テキスト ボックス 711"/>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3" name="直線コネクタ 7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14" name="テキスト ボックス 713"/>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46355</xdr:rowOff>
    </xdr:from>
    <xdr:to xmlns:xdr="http://schemas.openxmlformats.org/drawingml/2006/spreadsheetDrawing">
      <xdr:col>116</xdr:col>
      <xdr:colOff>62865</xdr:colOff>
      <xdr:row>107</xdr:row>
      <xdr:rowOff>135890</xdr:rowOff>
    </xdr:to>
    <xdr:cxnSp macro="">
      <xdr:nvCxnSpPr>
        <xdr:cNvPr id="716" name="直線コネクタ 715"/>
        <xdr:cNvCxnSpPr/>
      </xdr:nvCxnSpPr>
      <xdr:spPr>
        <a:xfrm flipV="1">
          <a:off x="22160865" y="17362805"/>
          <a:ext cx="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139700</xdr:rowOff>
    </xdr:from>
    <xdr:ext cx="469900" cy="259080"/>
    <xdr:sp macro="" textlink="">
      <xdr:nvSpPr>
        <xdr:cNvPr id="717" name="【庁舎】&#10;一人当たり面積最小値テキスト"/>
        <xdr:cNvSpPr txBox="1"/>
      </xdr:nvSpPr>
      <xdr:spPr>
        <a:xfrm>
          <a:off x="22199600" y="18484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135890</xdr:rowOff>
    </xdr:from>
    <xdr:to xmlns:xdr="http://schemas.openxmlformats.org/drawingml/2006/spreadsheetDrawing">
      <xdr:col>116</xdr:col>
      <xdr:colOff>152400</xdr:colOff>
      <xdr:row>107</xdr:row>
      <xdr:rowOff>135890</xdr:rowOff>
    </xdr:to>
    <xdr:cxnSp macro="">
      <xdr:nvCxnSpPr>
        <xdr:cNvPr id="718" name="直線コネクタ 717"/>
        <xdr:cNvCxnSpPr/>
      </xdr:nvCxnSpPr>
      <xdr:spPr>
        <a:xfrm>
          <a:off x="22072600" y="184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164465</xdr:rowOff>
    </xdr:from>
    <xdr:ext cx="469900" cy="259080"/>
    <xdr:sp macro="" textlink="">
      <xdr:nvSpPr>
        <xdr:cNvPr id="719" name="【庁舎】&#10;一人当たり面積最大値テキスト"/>
        <xdr:cNvSpPr txBox="1"/>
      </xdr:nvSpPr>
      <xdr:spPr>
        <a:xfrm>
          <a:off x="22199600" y="1713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46355</xdr:rowOff>
    </xdr:from>
    <xdr:to xmlns:xdr="http://schemas.openxmlformats.org/drawingml/2006/spreadsheetDrawing">
      <xdr:col>116</xdr:col>
      <xdr:colOff>152400</xdr:colOff>
      <xdr:row>101</xdr:row>
      <xdr:rowOff>46355</xdr:rowOff>
    </xdr:to>
    <xdr:cxnSp macro="">
      <xdr:nvCxnSpPr>
        <xdr:cNvPr id="720" name="直線コネクタ 719"/>
        <xdr:cNvCxnSpPr/>
      </xdr:nvCxnSpPr>
      <xdr:spPr>
        <a:xfrm>
          <a:off x="22072600" y="1736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64135</xdr:rowOff>
    </xdr:from>
    <xdr:ext cx="469900" cy="255905"/>
    <xdr:sp macro="" textlink="">
      <xdr:nvSpPr>
        <xdr:cNvPr id="721" name="【庁舎】&#10;一人当たり面積平均値テキスト"/>
        <xdr:cNvSpPr txBox="1"/>
      </xdr:nvSpPr>
      <xdr:spPr>
        <a:xfrm>
          <a:off x="22199600" y="180663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40640</xdr:rowOff>
    </xdr:from>
    <xdr:to xmlns:xdr="http://schemas.openxmlformats.org/drawingml/2006/spreadsheetDrawing">
      <xdr:col>116</xdr:col>
      <xdr:colOff>114300</xdr:colOff>
      <xdr:row>106</xdr:row>
      <xdr:rowOff>142240</xdr:rowOff>
    </xdr:to>
    <xdr:sp macro="" textlink="">
      <xdr:nvSpPr>
        <xdr:cNvPr id="722" name="フローチャート: 判断 721"/>
        <xdr:cNvSpPr/>
      </xdr:nvSpPr>
      <xdr:spPr>
        <a:xfrm>
          <a:off x="221107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56515</xdr:rowOff>
    </xdr:from>
    <xdr:to xmlns:xdr="http://schemas.openxmlformats.org/drawingml/2006/spreadsheetDrawing">
      <xdr:col>112</xdr:col>
      <xdr:colOff>38100</xdr:colOff>
      <xdr:row>106</xdr:row>
      <xdr:rowOff>158115</xdr:rowOff>
    </xdr:to>
    <xdr:sp macro="" textlink="">
      <xdr:nvSpPr>
        <xdr:cNvPr id="723" name="フローチャート: 判断 722"/>
        <xdr:cNvSpPr/>
      </xdr:nvSpPr>
      <xdr:spPr>
        <a:xfrm>
          <a:off x="21272500" y="1823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66675</xdr:rowOff>
    </xdr:from>
    <xdr:to xmlns:xdr="http://schemas.openxmlformats.org/drawingml/2006/spreadsheetDrawing">
      <xdr:col>107</xdr:col>
      <xdr:colOff>101600</xdr:colOff>
      <xdr:row>106</xdr:row>
      <xdr:rowOff>168275</xdr:rowOff>
    </xdr:to>
    <xdr:sp macro="" textlink="">
      <xdr:nvSpPr>
        <xdr:cNvPr id="724" name="フローチャート: 判断 723"/>
        <xdr:cNvSpPr/>
      </xdr:nvSpPr>
      <xdr:spPr>
        <a:xfrm>
          <a:off x="20383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48895</xdr:rowOff>
    </xdr:from>
    <xdr:to xmlns:xdr="http://schemas.openxmlformats.org/drawingml/2006/spreadsheetDrawing">
      <xdr:col>102</xdr:col>
      <xdr:colOff>165100</xdr:colOff>
      <xdr:row>106</xdr:row>
      <xdr:rowOff>150495</xdr:rowOff>
    </xdr:to>
    <xdr:sp macro="" textlink="">
      <xdr:nvSpPr>
        <xdr:cNvPr id="725" name="フローチャート: 判断 724"/>
        <xdr:cNvSpPr/>
      </xdr:nvSpPr>
      <xdr:spPr>
        <a:xfrm>
          <a:off x="19494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44450</xdr:rowOff>
    </xdr:from>
    <xdr:to xmlns:xdr="http://schemas.openxmlformats.org/drawingml/2006/spreadsheetDrawing">
      <xdr:col>98</xdr:col>
      <xdr:colOff>38100</xdr:colOff>
      <xdr:row>106</xdr:row>
      <xdr:rowOff>146050</xdr:rowOff>
    </xdr:to>
    <xdr:sp macro="" textlink="">
      <xdr:nvSpPr>
        <xdr:cNvPr id="726" name="フローチャート: 判断 725"/>
        <xdr:cNvSpPr/>
      </xdr:nvSpPr>
      <xdr:spPr>
        <a:xfrm>
          <a:off x="18605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7" name="テキスト ボックス 7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8" name="テキスト ボックス 7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29" name="テキスト ボックス 7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0" name="テキスト ボックス 7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1" name="テキスト ボックス 7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160655</xdr:rowOff>
    </xdr:from>
    <xdr:to xmlns:xdr="http://schemas.openxmlformats.org/drawingml/2006/spreadsheetDrawing">
      <xdr:col>116</xdr:col>
      <xdr:colOff>114300</xdr:colOff>
      <xdr:row>107</xdr:row>
      <xdr:rowOff>90805</xdr:rowOff>
    </xdr:to>
    <xdr:sp macro="" textlink="">
      <xdr:nvSpPr>
        <xdr:cNvPr id="732" name="楕円 731"/>
        <xdr:cNvSpPr/>
      </xdr:nvSpPr>
      <xdr:spPr>
        <a:xfrm>
          <a:off x="22110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75565</xdr:rowOff>
    </xdr:from>
    <xdr:ext cx="469900" cy="255905"/>
    <xdr:sp macro="" textlink="">
      <xdr:nvSpPr>
        <xdr:cNvPr id="733" name="【庁舎】&#10;一人当たり面積該当値テキスト"/>
        <xdr:cNvSpPr txBox="1"/>
      </xdr:nvSpPr>
      <xdr:spPr>
        <a:xfrm>
          <a:off x="22199600" y="182492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164465</xdr:rowOff>
    </xdr:from>
    <xdr:to xmlns:xdr="http://schemas.openxmlformats.org/drawingml/2006/spreadsheetDrawing">
      <xdr:col>112</xdr:col>
      <xdr:colOff>38100</xdr:colOff>
      <xdr:row>107</xdr:row>
      <xdr:rowOff>94615</xdr:rowOff>
    </xdr:to>
    <xdr:sp macro="" textlink="">
      <xdr:nvSpPr>
        <xdr:cNvPr id="734" name="楕円 733"/>
        <xdr:cNvSpPr/>
      </xdr:nvSpPr>
      <xdr:spPr>
        <a:xfrm>
          <a:off x="21272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40640</xdr:rowOff>
    </xdr:from>
    <xdr:to xmlns:xdr="http://schemas.openxmlformats.org/drawingml/2006/spreadsheetDrawing">
      <xdr:col>116</xdr:col>
      <xdr:colOff>63500</xdr:colOff>
      <xdr:row>107</xdr:row>
      <xdr:rowOff>43815</xdr:rowOff>
    </xdr:to>
    <xdr:cxnSp macro="">
      <xdr:nvCxnSpPr>
        <xdr:cNvPr id="735" name="直線コネクタ 734"/>
        <xdr:cNvCxnSpPr/>
      </xdr:nvCxnSpPr>
      <xdr:spPr>
        <a:xfrm flipV="1">
          <a:off x="21323300" y="183857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167640</xdr:rowOff>
    </xdr:from>
    <xdr:to xmlns:xdr="http://schemas.openxmlformats.org/drawingml/2006/spreadsheetDrawing">
      <xdr:col>107</xdr:col>
      <xdr:colOff>101600</xdr:colOff>
      <xdr:row>107</xdr:row>
      <xdr:rowOff>97790</xdr:rowOff>
    </xdr:to>
    <xdr:sp macro="" textlink="">
      <xdr:nvSpPr>
        <xdr:cNvPr id="736" name="楕円 735"/>
        <xdr:cNvSpPr/>
      </xdr:nvSpPr>
      <xdr:spPr>
        <a:xfrm>
          <a:off x="20383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43815</xdr:rowOff>
    </xdr:from>
    <xdr:to xmlns:xdr="http://schemas.openxmlformats.org/drawingml/2006/spreadsheetDrawing">
      <xdr:col>111</xdr:col>
      <xdr:colOff>177800</xdr:colOff>
      <xdr:row>107</xdr:row>
      <xdr:rowOff>46990</xdr:rowOff>
    </xdr:to>
    <xdr:cxnSp macro="">
      <xdr:nvCxnSpPr>
        <xdr:cNvPr id="737" name="直線コネクタ 736"/>
        <xdr:cNvCxnSpPr/>
      </xdr:nvCxnSpPr>
      <xdr:spPr>
        <a:xfrm flipV="1">
          <a:off x="20434300" y="183889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13970</xdr:rowOff>
    </xdr:from>
    <xdr:to xmlns:xdr="http://schemas.openxmlformats.org/drawingml/2006/spreadsheetDrawing">
      <xdr:col>102</xdr:col>
      <xdr:colOff>165100</xdr:colOff>
      <xdr:row>107</xdr:row>
      <xdr:rowOff>115570</xdr:rowOff>
    </xdr:to>
    <xdr:sp macro="" textlink="">
      <xdr:nvSpPr>
        <xdr:cNvPr id="738" name="楕円 737"/>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46990</xdr:rowOff>
    </xdr:from>
    <xdr:to xmlns:xdr="http://schemas.openxmlformats.org/drawingml/2006/spreadsheetDrawing">
      <xdr:col>107</xdr:col>
      <xdr:colOff>50800</xdr:colOff>
      <xdr:row>107</xdr:row>
      <xdr:rowOff>64770</xdr:rowOff>
    </xdr:to>
    <xdr:cxnSp macro="">
      <xdr:nvCxnSpPr>
        <xdr:cNvPr id="739" name="直線コネクタ 738"/>
        <xdr:cNvCxnSpPr/>
      </xdr:nvCxnSpPr>
      <xdr:spPr>
        <a:xfrm flipV="1">
          <a:off x="19545300" y="18392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17780</xdr:rowOff>
    </xdr:from>
    <xdr:to xmlns:xdr="http://schemas.openxmlformats.org/drawingml/2006/spreadsheetDrawing">
      <xdr:col>98</xdr:col>
      <xdr:colOff>38100</xdr:colOff>
      <xdr:row>107</xdr:row>
      <xdr:rowOff>118745</xdr:rowOff>
    </xdr:to>
    <xdr:sp macro="" textlink="">
      <xdr:nvSpPr>
        <xdr:cNvPr id="740" name="楕円 739"/>
        <xdr:cNvSpPr/>
      </xdr:nvSpPr>
      <xdr:spPr>
        <a:xfrm>
          <a:off x="18605500" y="1836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64770</xdr:rowOff>
    </xdr:from>
    <xdr:to xmlns:xdr="http://schemas.openxmlformats.org/drawingml/2006/spreadsheetDrawing">
      <xdr:col>102</xdr:col>
      <xdr:colOff>114300</xdr:colOff>
      <xdr:row>107</xdr:row>
      <xdr:rowOff>67945</xdr:rowOff>
    </xdr:to>
    <xdr:cxnSp macro="">
      <xdr:nvCxnSpPr>
        <xdr:cNvPr id="741" name="直線コネクタ 740"/>
        <xdr:cNvCxnSpPr/>
      </xdr:nvCxnSpPr>
      <xdr:spPr>
        <a:xfrm flipV="1">
          <a:off x="18656300" y="184099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3175</xdr:rowOff>
    </xdr:from>
    <xdr:ext cx="469900" cy="259080"/>
    <xdr:sp macro="" textlink="">
      <xdr:nvSpPr>
        <xdr:cNvPr id="742" name="n_1aveValue【庁舎】&#10;一人当たり面積"/>
        <xdr:cNvSpPr txBox="1"/>
      </xdr:nvSpPr>
      <xdr:spPr>
        <a:xfrm>
          <a:off x="21075650" y="18005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13335</xdr:rowOff>
    </xdr:from>
    <xdr:ext cx="466725" cy="259080"/>
    <xdr:sp macro="" textlink="">
      <xdr:nvSpPr>
        <xdr:cNvPr id="743" name="n_2aveValue【庁舎】&#10;一人当たり面積"/>
        <xdr:cNvSpPr txBox="1"/>
      </xdr:nvSpPr>
      <xdr:spPr>
        <a:xfrm>
          <a:off x="20199350" y="18015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167005</xdr:rowOff>
    </xdr:from>
    <xdr:ext cx="466725" cy="255905"/>
    <xdr:sp macro="" textlink="">
      <xdr:nvSpPr>
        <xdr:cNvPr id="744" name="n_3aveValue【庁舎】&#10;一人当たり面積"/>
        <xdr:cNvSpPr txBox="1"/>
      </xdr:nvSpPr>
      <xdr:spPr>
        <a:xfrm>
          <a:off x="19310350" y="17997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162560</xdr:rowOff>
    </xdr:from>
    <xdr:ext cx="466725" cy="259080"/>
    <xdr:sp macro="" textlink="">
      <xdr:nvSpPr>
        <xdr:cNvPr id="745" name="n_4aveValue【庁舎】&#10;一人当たり面積"/>
        <xdr:cNvSpPr txBox="1"/>
      </xdr:nvSpPr>
      <xdr:spPr>
        <a:xfrm>
          <a:off x="1842135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86360</xdr:rowOff>
    </xdr:from>
    <xdr:ext cx="469900" cy="255905"/>
    <xdr:sp macro="" textlink="">
      <xdr:nvSpPr>
        <xdr:cNvPr id="746" name="n_1mainValue【庁舎】&#10;一人当たり面積"/>
        <xdr:cNvSpPr txBox="1"/>
      </xdr:nvSpPr>
      <xdr:spPr>
        <a:xfrm>
          <a:off x="21075650" y="18431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88900</xdr:rowOff>
    </xdr:from>
    <xdr:ext cx="466725" cy="255905"/>
    <xdr:sp macro="" textlink="">
      <xdr:nvSpPr>
        <xdr:cNvPr id="747" name="n_2mainValue【庁舎】&#10;一人当たり面積"/>
        <xdr:cNvSpPr txBox="1"/>
      </xdr:nvSpPr>
      <xdr:spPr>
        <a:xfrm>
          <a:off x="20199350" y="18434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106680</xdr:rowOff>
    </xdr:from>
    <xdr:ext cx="466725" cy="259080"/>
    <xdr:sp macro="" textlink="">
      <xdr:nvSpPr>
        <xdr:cNvPr id="748" name="n_3mainValue【庁舎】&#10;一人当たり面積"/>
        <xdr:cNvSpPr txBox="1"/>
      </xdr:nvSpPr>
      <xdr:spPr>
        <a:xfrm>
          <a:off x="19310350" y="18451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109855</xdr:rowOff>
    </xdr:from>
    <xdr:ext cx="466725" cy="255905"/>
    <xdr:sp macro="" textlink="">
      <xdr:nvSpPr>
        <xdr:cNvPr id="749" name="n_4mainValue【庁舎】&#10;一人当たり面積"/>
        <xdr:cNvSpPr txBox="1"/>
      </xdr:nvSpPr>
      <xdr:spPr>
        <a:xfrm>
          <a:off x="18421350" y="184550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】の</a:t>
          </a:r>
          <a:r>
            <a:rPr kumimoji="1" lang="ja-JP" altLang="en-US" sz="1400">
              <a:latin typeface="ＭＳ Ｐゴシック"/>
              <a:ea typeface="ＭＳ Ｐゴシック"/>
            </a:rPr>
            <a:t>一人当たり面積については、町村合併により役割が重複する施設が多く存在するため、類似団体よりかなり高い値となっている。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】の有形資産減価償却率については、老朽化が進んでいる施設が多いため、類似団体内平均値よりも高い値となっている。今後、</a:t>
          </a:r>
          <a:r>
            <a:rPr kumimoji="1" lang="ja-JP" altLang="en-US" sz="1400">
              <a:solidFill>
                <a:schemeClr val="dk1"/>
              </a:solidFill>
              <a:effectLst/>
              <a:latin typeface="ＭＳ Ｐゴシック"/>
              <a:ea typeface="ＭＳ Ｐゴシック"/>
              <a:cs typeface="+mn-cs"/>
            </a:rPr>
            <a:t>役割や機能、利用実態を考慮し、類似・重複した施設の統廃合・多機能施設への複合化等を進め数値の改善を図る必要がある。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一般廃棄物処理施設</a:t>
          </a:r>
          <a:r>
            <a:rPr kumimoji="1" lang="en-US" altLang="ja-JP" sz="1400">
              <a:latin typeface="ＭＳ Ｐゴシック"/>
              <a:ea typeface="ＭＳ Ｐゴシック"/>
            </a:rPr>
            <a:t>】</a:t>
          </a:r>
          <a:r>
            <a:rPr kumimoji="1" lang="en-US" altLang="ja-JP" sz="1400">
              <a:latin typeface="ＭＳ Ｐゴシック"/>
              <a:ea typeface="ＭＳ Ｐゴシック"/>
            </a:rPr>
            <a:t>の</a:t>
          </a:r>
          <a:r>
            <a:rPr kumimoji="1" lang="ja-JP" altLang="ja-JP" sz="1400">
              <a:solidFill>
                <a:schemeClr val="dk1"/>
              </a:solidFill>
              <a:effectLst/>
              <a:latin typeface="ＭＳ Ｐゴシック"/>
              <a:ea typeface="ＭＳ Ｐゴシック"/>
              <a:cs typeface="+mn-cs"/>
            </a:rPr>
            <a:t>有形固定資産減価償却率</a:t>
          </a:r>
          <a:r>
            <a:rPr kumimoji="1" lang="ja-JP" altLang="en-US" sz="1400">
              <a:solidFill>
                <a:schemeClr val="dk1"/>
              </a:solidFill>
              <a:effectLst/>
              <a:latin typeface="ＭＳ Ｐゴシック"/>
              <a:ea typeface="ＭＳ Ｐゴシック"/>
              <a:cs typeface="+mn-cs"/>
            </a:rPr>
            <a:t>については、類似団体と比較してかなり高い値となっている。これは</a:t>
          </a:r>
          <a:r>
            <a:rPr kumimoji="1" lang="en-US" altLang="ja-JP" sz="1400">
              <a:latin typeface="ＭＳ Ｐゴシック"/>
              <a:ea typeface="ＭＳ Ｐゴシック"/>
            </a:rPr>
            <a:t>更新時期を迎える施設が多く存在していることが要因であり、今後、改修等を実施予定のため、数値が改善する見込みである。</a:t>
          </a:r>
          <a:endParaRPr kumimoji="1" lang="ja-JP" altLang="en-US" sz="1300">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【庁舎】の有形固定資産減価償却率については、平成28年度では63.5％まで老朽化が進んでいたが、中津支所・美山支所の両支所の建替により大幅な改善が見られた。</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の財政力指数については、令和3年度決算と比較して基準財政収入額が６８，７８５千円増加し、基準財政需要額が１５，１７７千円減少し、財政力指数については昨年と同様の０．２４となった。類似団体平均値の０．２７と比較しても０．０３ポイント下回っている。今後については、実施事業の見直しを継続し、、定員管理計画に基づく人件費の削減により歳出削減を実施するとともに、税の徴収業務の強化に取り組み税収確保に努め財政基盤の強化を図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175"/>
    <xdr:sp macro="" textlink="">
      <xdr:nvSpPr>
        <xdr:cNvPr id="53" name="テキスト ボックス 52"/>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175"/>
    <xdr:sp macro="" textlink="">
      <xdr:nvSpPr>
        <xdr:cNvPr id="55" name="テキスト ボックス 54"/>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175"/>
    <xdr:sp macro="" textlink="">
      <xdr:nvSpPr>
        <xdr:cNvPr id="57" name="テキスト ボックス 56"/>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35560</xdr:rowOff>
    </xdr:from>
    <xdr:to xmlns:xdr="http://schemas.openxmlformats.org/drawingml/2006/spreadsheetDrawing">
      <xdr:col>23</xdr:col>
      <xdr:colOff>133350</xdr:colOff>
      <xdr:row>44</xdr:row>
      <xdr:rowOff>71120</xdr:rowOff>
    </xdr:to>
    <xdr:cxnSp macro="">
      <xdr:nvCxnSpPr>
        <xdr:cNvPr id="63" name="直線コネクタ 62"/>
        <xdr:cNvCxnSpPr/>
      </xdr:nvCxnSpPr>
      <xdr:spPr>
        <a:xfrm flipV="1">
          <a:off x="4953000" y="6207760"/>
          <a:ext cx="0" cy="1407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57175"/>
    <xdr:sp macro="" textlink="">
      <xdr:nvSpPr>
        <xdr:cNvPr id="64" name="財政力最小値テキスト"/>
        <xdr:cNvSpPr txBox="1"/>
      </xdr:nvSpPr>
      <xdr:spPr>
        <a:xfrm>
          <a:off x="5041900" y="75869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71120</xdr:rowOff>
    </xdr:from>
    <xdr:to xmlns:xdr="http://schemas.openxmlformats.org/drawingml/2006/spreadsheetDrawing">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121920</xdr:rowOff>
    </xdr:from>
    <xdr:ext cx="762000" cy="257175"/>
    <xdr:sp macro="" textlink="">
      <xdr:nvSpPr>
        <xdr:cNvPr id="66" name="財政力最大値テキスト"/>
        <xdr:cNvSpPr txBox="1"/>
      </xdr:nvSpPr>
      <xdr:spPr>
        <a:xfrm>
          <a:off x="5041900" y="5951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35560</xdr:rowOff>
    </xdr:from>
    <xdr:to xmlns:xdr="http://schemas.openxmlformats.org/drawingml/2006/spreadsheetDrawing">
      <xdr:col>24</xdr:col>
      <xdr:colOff>12700</xdr:colOff>
      <xdr:row>36</xdr:row>
      <xdr:rowOff>35560</xdr:rowOff>
    </xdr:to>
    <xdr:cxnSp macro="">
      <xdr:nvCxnSpPr>
        <xdr:cNvPr id="67" name="直線コネクタ 66"/>
        <xdr:cNvCxnSpPr/>
      </xdr:nvCxnSpPr>
      <xdr:spPr>
        <a:xfrm>
          <a:off x="48641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7175"/>
    <xdr:sp macro="" textlink="">
      <xdr:nvSpPr>
        <xdr:cNvPr id="69" name="財政力平均値テキスト"/>
        <xdr:cNvSpPr txBox="1"/>
      </xdr:nvSpPr>
      <xdr:spPr>
        <a:xfrm>
          <a:off x="5041900" y="72218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81915</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25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81915</xdr:rowOff>
    </xdr:from>
    <xdr:to xmlns:xdr="http://schemas.openxmlformats.org/drawingml/2006/spreadsheetDrawing">
      <xdr:col>15</xdr:col>
      <xdr:colOff>82550</xdr:colOff>
      <xdr:row>43</xdr:row>
      <xdr:rowOff>81915</xdr:rowOff>
    </xdr:to>
    <xdr:cxnSp macro="">
      <xdr:nvCxnSpPr>
        <xdr:cNvPr id="74" name="直線コネクタ 73"/>
        <xdr:cNvCxnSpPr/>
      </xdr:nvCxnSpPr>
      <xdr:spPr>
        <a:xfrm>
          <a:off x="2336800" y="7454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162560</xdr:rowOff>
    </xdr:from>
    <xdr:to xmlns:xdr="http://schemas.openxmlformats.org/drawingml/2006/spreadsheetDrawing">
      <xdr:col>15</xdr:col>
      <xdr:colOff>133350</xdr:colOff>
      <xdr:row>43</xdr:row>
      <xdr:rowOff>92710</xdr:rowOff>
    </xdr:to>
    <xdr:sp macro="" textlink="">
      <xdr:nvSpPr>
        <xdr:cNvPr id="75" name="フローチャート: 判断 74"/>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102870</xdr:rowOff>
    </xdr:from>
    <xdr:ext cx="762000" cy="259080"/>
    <xdr:sp macro="" textlink="">
      <xdr:nvSpPr>
        <xdr:cNvPr id="76" name="テキスト ボックス 75"/>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81915</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flipV="1">
          <a:off x="1447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8"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0" name="テキスト ボックス 89"/>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31115</xdr:rowOff>
    </xdr:from>
    <xdr:to xmlns:xdr="http://schemas.openxmlformats.org/drawingml/2006/spreadsheetDrawing">
      <xdr:col>15</xdr:col>
      <xdr:colOff>133350</xdr:colOff>
      <xdr:row>43</xdr:row>
      <xdr:rowOff>132715</xdr:rowOff>
    </xdr:to>
    <xdr:sp macro="" textlink="">
      <xdr:nvSpPr>
        <xdr:cNvPr id="91" name="楕円 90"/>
        <xdr:cNvSpPr/>
      </xdr:nvSpPr>
      <xdr:spPr>
        <a:xfrm>
          <a:off x="3175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117475</xdr:rowOff>
    </xdr:from>
    <xdr:ext cx="762000" cy="259080"/>
    <xdr:sp macro="" textlink="">
      <xdr:nvSpPr>
        <xdr:cNvPr id="92" name="テキスト ボックス 91"/>
        <xdr:cNvSpPr txBox="1"/>
      </xdr:nvSpPr>
      <xdr:spPr>
        <a:xfrm>
          <a:off x="2844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31115</xdr:rowOff>
    </xdr:from>
    <xdr:to xmlns:xdr="http://schemas.openxmlformats.org/drawingml/2006/spreadsheetDrawing">
      <xdr:col>11</xdr:col>
      <xdr:colOff>82550</xdr:colOff>
      <xdr:row>43</xdr:row>
      <xdr:rowOff>132715</xdr:rowOff>
    </xdr:to>
    <xdr:sp macro="" textlink="">
      <xdr:nvSpPr>
        <xdr:cNvPr id="93" name="楕円 92"/>
        <xdr:cNvSpPr/>
      </xdr:nvSpPr>
      <xdr:spPr>
        <a:xfrm>
          <a:off x="2286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117475</xdr:rowOff>
    </xdr:from>
    <xdr:ext cx="762000" cy="259080"/>
    <xdr:sp macro="" textlink="">
      <xdr:nvSpPr>
        <xdr:cNvPr id="94" name="テキスト ボックス 93"/>
        <xdr:cNvSpPr txBox="1"/>
      </xdr:nvSpPr>
      <xdr:spPr>
        <a:xfrm>
          <a:off x="1955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2000" cy="259080"/>
    <xdr:sp macro="" textlink="">
      <xdr:nvSpPr>
        <xdr:cNvPr id="96" name="テキスト ボックス 95"/>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8" name="テキスト ボックス 97"/>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9" name="テキスト ボックス 98"/>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の経常収支比率については８６．６％で、前年度の８４．６％から２．０ポイント高くなっており、類似団体の平均値の８６．７％と比較して０．１％低い値となっている。これは、分子の経常経費一般財源の増減はあまりないが、分母である経常一般財源が地方税で43,840千円増加したにもかかわらず、普通交付税が８３，９６２千円減額となったことによるものであると考えられる。今後においても、定員管理計画に基づく人件費の削減、事務事業の優先順位の点検を行い、義務的経費の削減に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2" name="テキスト ボックス 111"/>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20" name="テキスト ボックス 119"/>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1270</xdr:rowOff>
    </xdr:from>
    <xdr:to xmlns:xdr="http://schemas.openxmlformats.org/drawingml/2006/spreadsheetDrawing">
      <xdr:col>23</xdr:col>
      <xdr:colOff>133350</xdr:colOff>
      <xdr:row>66</xdr:row>
      <xdr:rowOff>164465</xdr:rowOff>
    </xdr:to>
    <xdr:cxnSp macro="">
      <xdr:nvCxnSpPr>
        <xdr:cNvPr id="124" name="直線コネクタ 123"/>
        <xdr:cNvCxnSpPr/>
      </xdr:nvCxnSpPr>
      <xdr:spPr>
        <a:xfrm flipV="1">
          <a:off x="4953000" y="10288270"/>
          <a:ext cx="0" cy="1191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136525</xdr:rowOff>
    </xdr:from>
    <xdr:ext cx="762000" cy="258445"/>
    <xdr:sp macro="" textlink="">
      <xdr:nvSpPr>
        <xdr:cNvPr id="125" name="財政構造の弾力性最小値テキスト"/>
        <xdr:cNvSpPr txBox="1"/>
      </xdr:nvSpPr>
      <xdr:spPr>
        <a:xfrm>
          <a:off x="5041900" y="1145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164465</xdr:rowOff>
    </xdr:from>
    <xdr:to xmlns:xdr="http://schemas.openxmlformats.org/drawingml/2006/spreadsheetDrawing">
      <xdr:col>24</xdr:col>
      <xdr:colOff>12700</xdr:colOff>
      <xdr:row>66</xdr:row>
      <xdr:rowOff>164465</xdr:rowOff>
    </xdr:to>
    <xdr:cxnSp macro="">
      <xdr:nvCxnSpPr>
        <xdr:cNvPr id="126" name="直線コネクタ 125"/>
        <xdr:cNvCxnSpPr/>
      </xdr:nvCxnSpPr>
      <xdr:spPr>
        <a:xfrm>
          <a:off x="4864100" y="1148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87630</xdr:rowOff>
    </xdr:from>
    <xdr:ext cx="762000" cy="257175"/>
    <xdr:sp macro="" textlink="">
      <xdr:nvSpPr>
        <xdr:cNvPr id="127" name="財政構造の弾力性最大値テキスト"/>
        <xdr:cNvSpPr txBox="1"/>
      </xdr:nvSpPr>
      <xdr:spPr>
        <a:xfrm>
          <a:off x="5041900" y="10031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1270</xdr:rowOff>
    </xdr:from>
    <xdr:to xmlns:xdr="http://schemas.openxmlformats.org/drawingml/2006/spreadsheetDrawing">
      <xdr:col>24</xdr:col>
      <xdr:colOff>12700</xdr:colOff>
      <xdr:row>60</xdr:row>
      <xdr:rowOff>1270</xdr:rowOff>
    </xdr:to>
    <xdr:cxnSp macro="">
      <xdr:nvCxnSpPr>
        <xdr:cNvPr id="128" name="直線コネクタ 127"/>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146050</xdr:rowOff>
    </xdr:from>
    <xdr:to xmlns:xdr="http://schemas.openxmlformats.org/drawingml/2006/spreadsheetDrawing">
      <xdr:col>23</xdr:col>
      <xdr:colOff>133350</xdr:colOff>
      <xdr:row>63</xdr:row>
      <xdr:rowOff>71120</xdr:rowOff>
    </xdr:to>
    <xdr:cxnSp macro="">
      <xdr:nvCxnSpPr>
        <xdr:cNvPr id="129" name="直線コネクタ 128"/>
        <xdr:cNvCxnSpPr/>
      </xdr:nvCxnSpPr>
      <xdr:spPr>
        <a:xfrm>
          <a:off x="4114800" y="1077595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168275</xdr:rowOff>
    </xdr:from>
    <xdr:ext cx="762000" cy="257175"/>
    <xdr:sp macro="" textlink="">
      <xdr:nvSpPr>
        <xdr:cNvPr id="130" name="財政構造の弾力性平均値テキスト"/>
        <xdr:cNvSpPr txBox="1"/>
      </xdr:nvSpPr>
      <xdr:spPr>
        <a:xfrm>
          <a:off x="5041900" y="10798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24765</xdr:rowOff>
    </xdr:from>
    <xdr:to xmlns:xdr="http://schemas.openxmlformats.org/drawingml/2006/spreadsheetDrawing">
      <xdr:col>23</xdr:col>
      <xdr:colOff>184150</xdr:colOff>
      <xdr:row>63</xdr:row>
      <xdr:rowOff>126365</xdr:rowOff>
    </xdr:to>
    <xdr:sp macro="" textlink="">
      <xdr:nvSpPr>
        <xdr:cNvPr id="131" name="フローチャート: 判断 130"/>
        <xdr:cNvSpPr/>
      </xdr:nvSpPr>
      <xdr:spPr>
        <a:xfrm>
          <a:off x="49022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146050</xdr:rowOff>
    </xdr:from>
    <xdr:to xmlns:xdr="http://schemas.openxmlformats.org/drawingml/2006/spreadsheetDrawing">
      <xdr:col>19</xdr:col>
      <xdr:colOff>133350</xdr:colOff>
      <xdr:row>64</xdr:row>
      <xdr:rowOff>20320</xdr:rowOff>
    </xdr:to>
    <xdr:cxnSp macro="">
      <xdr:nvCxnSpPr>
        <xdr:cNvPr id="132" name="直線コネクタ 131"/>
        <xdr:cNvCxnSpPr/>
      </xdr:nvCxnSpPr>
      <xdr:spPr>
        <a:xfrm flipV="1">
          <a:off x="3225800" y="1077595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41910</xdr:rowOff>
    </xdr:from>
    <xdr:to xmlns:xdr="http://schemas.openxmlformats.org/drawingml/2006/spreadsheetDrawing">
      <xdr:col>19</xdr:col>
      <xdr:colOff>184150</xdr:colOff>
      <xdr:row>62</xdr:row>
      <xdr:rowOff>143510</xdr:rowOff>
    </xdr:to>
    <xdr:sp macro="" textlink="">
      <xdr:nvSpPr>
        <xdr:cNvPr id="133" name="フローチャート: 判断 132"/>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153670</xdr:rowOff>
    </xdr:from>
    <xdr:ext cx="736600" cy="259080"/>
    <xdr:sp macro="" textlink="">
      <xdr:nvSpPr>
        <xdr:cNvPr id="134" name="テキスト ボックス 133"/>
        <xdr:cNvSpPr txBox="1"/>
      </xdr:nvSpPr>
      <xdr:spPr>
        <a:xfrm>
          <a:off x="3733800" y="1044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162560</xdr:rowOff>
    </xdr:from>
    <xdr:to xmlns:xdr="http://schemas.openxmlformats.org/drawingml/2006/spreadsheetDrawing">
      <xdr:col>15</xdr:col>
      <xdr:colOff>82550</xdr:colOff>
      <xdr:row>64</xdr:row>
      <xdr:rowOff>20320</xdr:rowOff>
    </xdr:to>
    <xdr:cxnSp macro="">
      <xdr:nvCxnSpPr>
        <xdr:cNvPr id="135" name="直線コネクタ 134"/>
        <xdr:cNvCxnSpPr/>
      </xdr:nvCxnSpPr>
      <xdr:spPr>
        <a:xfrm>
          <a:off x="2336800" y="109639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48895</xdr:rowOff>
    </xdr:from>
    <xdr:to xmlns:xdr="http://schemas.openxmlformats.org/drawingml/2006/spreadsheetDrawing">
      <xdr:col>15</xdr:col>
      <xdr:colOff>133350</xdr:colOff>
      <xdr:row>63</xdr:row>
      <xdr:rowOff>150495</xdr:rowOff>
    </xdr:to>
    <xdr:sp macro="" textlink="">
      <xdr:nvSpPr>
        <xdr:cNvPr id="136" name="フローチャート: 判断 135"/>
        <xdr:cNvSpPr/>
      </xdr:nvSpPr>
      <xdr:spPr>
        <a:xfrm>
          <a:off x="3175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160655</xdr:rowOff>
    </xdr:from>
    <xdr:ext cx="762000" cy="259080"/>
    <xdr:sp macro="" textlink="">
      <xdr:nvSpPr>
        <xdr:cNvPr id="137" name="テキスト ボックス 136"/>
        <xdr:cNvSpPr txBox="1"/>
      </xdr:nvSpPr>
      <xdr:spPr>
        <a:xfrm>
          <a:off x="2844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162560</xdr:rowOff>
    </xdr:from>
    <xdr:to xmlns:xdr="http://schemas.openxmlformats.org/drawingml/2006/spreadsheetDrawing">
      <xdr:col>11</xdr:col>
      <xdr:colOff>31750</xdr:colOff>
      <xdr:row>64</xdr:row>
      <xdr:rowOff>68580</xdr:rowOff>
    </xdr:to>
    <xdr:cxnSp macro="">
      <xdr:nvCxnSpPr>
        <xdr:cNvPr id="138" name="直線コネクタ 137"/>
        <xdr:cNvCxnSpPr/>
      </xdr:nvCxnSpPr>
      <xdr:spPr>
        <a:xfrm flipV="1">
          <a:off x="1447800" y="109639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92710</xdr:rowOff>
    </xdr:from>
    <xdr:to xmlns:xdr="http://schemas.openxmlformats.org/drawingml/2006/spreadsheetDrawing">
      <xdr:col>11</xdr:col>
      <xdr:colOff>82550</xdr:colOff>
      <xdr:row>64</xdr:row>
      <xdr:rowOff>22860</xdr:rowOff>
    </xdr:to>
    <xdr:sp macro="" textlink="">
      <xdr:nvSpPr>
        <xdr:cNvPr id="139" name="フローチャート: 判断 138"/>
        <xdr:cNvSpPr/>
      </xdr:nvSpPr>
      <xdr:spPr>
        <a:xfrm>
          <a:off x="2286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33020</xdr:rowOff>
    </xdr:from>
    <xdr:ext cx="762000" cy="259080"/>
    <xdr:sp macro="" textlink="">
      <xdr:nvSpPr>
        <xdr:cNvPr id="140" name="テキスト ボックス 139"/>
        <xdr:cNvSpPr txBox="1"/>
      </xdr:nvSpPr>
      <xdr:spPr>
        <a:xfrm>
          <a:off x="1955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82550</xdr:rowOff>
    </xdr:from>
    <xdr:to xmlns:xdr="http://schemas.openxmlformats.org/drawingml/2006/spreadsheetDrawing">
      <xdr:col>7</xdr:col>
      <xdr:colOff>31750</xdr:colOff>
      <xdr:row>64</xdr:row>
      <xdr:rowOff>12700</xdr:rowOff>
    </xdr:to>
    <xdr:sp macro="" textlink="">
      <xdr:nvSpPr>
        <xdr:cNvPr id="141" name="フローチャート: 判断 140"/>
        <xdr:cNvSpPr/>
      </xdr:nvSpPr>
      <xdr:spPr>
        <a:xfrm>
          <a:off x="1397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22860</xdr:rowOff>
    </xdr:from>
    <xdr:ext cx="762000" cy="259080"/>
    <xdr:sp macro="" textlink="">
      <xdr:nvSpPr>
        <xdr:cNvPr id="142" name="テキスト ボックス 141"/>
        <xdr:cNvSpPr txBox="1"/>
      </xdr:nvSpPr>
      <xdr:spPr>
        <a:xfrm>
          <a:off x="1066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3" name="テキスト ボックス 142"/>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4" name="テキスト ボックス 143"/>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5" name="テキスト ボックス 144"/>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6" name="テキスト ボックス 145"/>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7" name="テキスト ボックス 146"/>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20320</xdr:rowOff>
    </xdr:from>
    <xdr:to xmlns:xdr="http://schemas.openxmlformats.org/drawingml/2006/spreadsheetDrawing">
      <xdr:col>23</xdr:col>
      <xdr:colOff>184150</xdr:colOff>
      <xdr:row>63</xdr:row>
      <xdr:rowOff>121920</xdr:rowOff>
    </xdr:to>
    <xdr:sp macro="" textlink="">
      <xdr:nvSpPr>
        <xdr:cNvPr id="148" name="楕円 147"/>
        <xdr:cNvSpPr/>
      </xdr:nvSpPr>
      <xdr:spPr>
        <a:xfrm>
          <a:off x="49022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36830</xdr:rowOff>
    </xdr:from>
    <xdr:ext cx="762000" cy="259080"/>
    <xdr:sp macro="" textlink="">
      <xdr:nvSpPr>
        <xdr:cNvPr id="149" name="財政構造の弾力性該当値テキスト"/>
        <xdr:cNvSpPr txBox="1"/>
      </xdr:nvSpPr>
      <xdr:spPr>
        <a:xfrm>
          <a:off x="5041900" y="1066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95250</xdr:rowOff>
    </xdr:from>
    <xdr:to xmlns:xdr="http://schemas.openxmlformats.org/drawingml/2006/spreadsheetDrawing">
      <xdr:col>19</xdr:col>
      <xdr:colOff>184150</xdr:colOff>
      <xdr:row>63</xdr:row>
      <xdr:rowOff>25400</xdr:rowOff>
    </xdr:to>
    <xdr:sp macro="" textlink="">
      <xdr:nvSpPr>
        <xdr:cNvPr id="150" name="楕円 149"/>
        <xdr:cNvSpPr/>
      </xdr:nvSpPr>
      <xdr:spPr>
        <a:xfrm>
          <a:off x="4064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10160</xdr:rowOff>
    </xdr:from>
    <xdr:ext cx="736600" cy="259080"/>
    <xdr:sp macro="" textlink="">
      <xdr:nvSpPr>
        <xdr:cNvPr id="151" name="テキスト ボックス 150"/>
        <xdr:cNvSpPr txBox="1"/>
      </xdr:nvSpPr>
      <xdr:spPr>
        <a:xfrm>
          <a:off x="3733800" y="10811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140970</xdr:rowOff>
    </xdr:from>
    <xdr:to xmlns:xdr="http://schemas.openxmlformats.org/drawingml/2006/spreadsheetDrawing">
      <xdr:col>15</xdr:col>
      <xdr:colOff>133350</xdr:colOff>
      <xdr:row>64</xdr:row>
      <xdr:rowOff>71120</xdr:rowOff>
    </xdr:to>
    <xdr:sp macro="" textlink="">
      <xdr:nvSpPr>
        <xdr:cNvPr id="152" name="楕円 151"/>
        <xdr:cNvSpPr/>
      </xdr:nvSpPr>
      <xdr:spPr>
        <a:xfrm>
          <a:off x="3175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55880</xdr:rowOff>
    </xdr:from>
    <xdr:ext cx="762000" cy="259080"/>
    <xdr:sp macro="" textlink="">
      <xdr:nvSpPr>
        <xdr:cNvPr id="153" name="テキスト ボックス 152"/>
        <xdr:cNvSpPr txBox="1"/>
      </xdr:nvSpPr>
      <xdr:spPr>
        <a:xfrm>
          <a:off x="2844800" y="1102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54" name="楕円 153"/>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55" name="テキスト ボックス 154"/>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17780</xdr:rowOff>
    </xdr:from>
    <xdr:to xmlns:xdr="http://schemas.openxmlformats.org/drawingml/2006/spreadsheetDrawing">
      <xdr:col>7</xdr:col>
      <xdr:colOff>31750</xdr:colOff>
      <xdr:row>64</xdr:row>
      <xdr:rowOff>119380</xdr:rowOff>
    </xdr:to>
    <xdr:sp macro="" textlink="">
      <xdr:nvSpPr>
        <xdr:cNvPr id="156" name="楕円 155"/>
        <xdr:cNvSpPr/>
      </xdr:nvSpPr>
      <xdr:spPr>
        <a:xfrm>
          <a:off x="13970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104140</xdr:rowOff>
    </xdr:from>
    <xdr:ext cx="762000" cy="259080"/>
    <xdr:sp macro="" textlink="">
      <xdr:nvSpPr>
        <xdr:cNvPr id="157" name="テキスト ボックス 156"/>
        <xdr:cNvSpPr txBox="1"/>
      </xdr:nvSpPr>
      <xdr:spPr>
        <a:xfrm>
          <a:off x="1066800" y="1107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0" name="テキスト ボックス 159"/>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[316,824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の人口１人当たり人件費・物件費等の決算額については、３１６，８２４円で昨年度と比較してから２３，３７６円高くなり、類似団体内平均値３５１，６８４円と比較して３４，８６０円低くなっている。人件費については町村合併以降、定員管理計画に基づき人件費の削減に努めた結果であると言える。物件費については、合併市町村であり保有する公共施設も多く、維持管理に多額の費用を要してい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1" name="テキスト ボックス 170"/>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5" name="テキスト ボックス 174"/>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3" name="テキスト ボックス 182"/>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110490</xdr:rowOff>
    </xdr:from>
    <xdr:to xmlns:xdr="http://schemas.openxmlformats.org/drawingml/2006/spreadsheetDrawing">
      <xdr:col>23</xdr:col>
      <xdr:colOff>133350</xdr:colOff>
      <xdr:row>87</xdr:row>
      <xdr:rowOff>169545</xdr:rowOff>
    </xdr:to>
    <xdr:cxnSp macro="">
      <xdr:nvCxnSpPr>
        <xdr:cNvPr id="185" name="直線コネクタ 184"/>
        <xdr:cNvCxnSpPr/>
      </xdr:nvCxnSpPr>
      <xdr:spPr>
        <a:xfrm flipV="1">
          <a:off x="4953000" y="13826490"/>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141605</xdr:rowOff>
    </xdr:from>
    <xdr:ext cx="762000" cy="259080"/>
    <xdr:sp macro="" textlink="">
      <xdr:nvSpPr>
        <xdr:cNvPr id="186" name="人件費・物件費等の状況最小値テキスト"/>
        <xdr:cNvSpPr txBox="1"/>
      </xdr:nvSpPr>
      <xdr:spPr>
        <a:xfrm>
          <a:off x="50419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169545</xdr:rowOff>
    </xdr:from>
    <xdr:to xmlns:xdr="http://schemas.openxmlformats.org/drawingml/2006/spreadsheetDrawing">
      <xdr:col>24</xdr:col>
      <xdr:colOff>12700</xdr:colOff>
      <xdr:row>87</xdr:row>
      <xdr:rowOff>169545</xdr:rowOff>
    </xdr:to>
    <xdr:cxnSp macro="">
      <xdr:nvCxnSpPr>
        <xdr:cNvPr id="187" name="直線コネクタ 186"/>
        <xdr:cNvCxnSpPr/>
      </xdr:nvCxnSpPr>
      <xdr:spPr>
        <a:xfrm>
          <a:off x="4864100" y="1508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25400</xdr:rowOff>
    </xdr:from>
    <xdr:ext cx="762000" cy="259080"/>
    <xdr:sp macro="" textlink="">
      <xdr:nvSpPr>
        <xdr:cNvPr id="188" name="人件費・物件費等の状況最大値テキスト"/>
        <xdr:cNvSpPr txBox="1"/>
      </xdr:nvSpPr>
      <xdr:spPr>
        <a:xfrm>
          <a:off x="5041900"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110490</xdr:rowOff>
    </xdr:from>
    <xdr:to xmlns:xdr="http://schemas.openxmlformats.org/drawingml/2006/spreadsheetDrawing">
      <xdr:col>24</xdr:col>
      <xdr:colOff>12700</xdr:colOff>
      <xdr:row>80</xdr:row>
      <xdr:rowOff>110490</xdr:rowOff>
    </xdr:to>
    <xdr:cxnSp macro="">
      <xdr:nvCxnSpPr>
        <xdr:cNvPr id="189" name="直線コネクタ 188"/>
        <xdr:cNvCxnSpPr/>
      </xdr:nvCxnSpPr>
      <xdr:spPr>
        <a:xfrm>
          <a:off x="4864100" y="1382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47625</xdr:rowOff>
    </xdr:from>
    <xdr:to xmlns:xdr="http://schemas.openxmlformats.org/drawingml/2006/spreadsheetDrawing">
      <xdr:col>23</xdr:col>
      <xdr:colOff>133350</xdr:colOff>
      <xdr:row>82</xdr:row>
      <xdr:rowOff>104140</xdr:rowOff>
    </xdr:to>
    <xdr:cxnSp macro="">
      <xdr:nvCxnSpPr>
        <xdr:cNvPr id="190" name="直線コネクタ 189"/>
        <xdr:cNvCxnSpPr/>
      </xdr:nvCxnSpPr>
      <xdr:spPr>
        <a:xfrm>
          <a:off x="4114800" y="1410652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109220</xdr:rowOff>
    </xdr:from>
    <xdr:ext cx="762000" cy="257175"/>
    <xdr:sp macro="" textlink="">
      <xdr:nvSpPr>
        <xdr:cNvPr id="191" name="人件費・物件費等の状況平均値テキスト"/>
        <xdr:cNvSpPr txBox="1"/>
      </xdr:nvSpPr>
      <xdr:spPr>
        <a:xfrm>
          <a:off x="5041900" y="141681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137160</xdr:rowOff>
    </xdr:from>
    <xdr:to xmlns:xdr="http://schemas.openxmlformats.org/drawingml/2006/spreadsheetDrawing">
      <xdr:col>23</xdr:col>
      <xdr:colOff>184150</xdr:colOff>
      <xdr:row>83</xdr:row>
      <xdr:rowOff>67310</xdr:rowOff>
    </xdr:to>
    <xdr:sp macro="" textlink="">
      <xdr:nvSpPr>
        <xdr:cNvPr id="192" name="フローチャート: 判断 191"/>
        <xdr:cNvSpPr/>
      </xdr:nvSpPr>
      <xdr:spPr>
        <a:xfrm>
          <a:off x="49022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47625</xdr:rowOff>
    </xdr:from>
    <xdr:to xmlns:xdr="http://schemas.openxmlformats.org/drawingml/2006/spreadsheetDrawing">
      <xdr:col>19</xdr:col>
      <xdr:colOff>133350</xdr:colOff>
      <xdr:row>82</xdr:row>
      <xdr:rowOff>64135</xdr:rowOff>
    </xdr:to>
    <xdr:cxnSp macro="">
      <xdr:nvCxnSpPr>
        <xdr:cNvPr id="193" name="直線コネクタ 192"/>
        <xdr:cNvCxnSpPr/>
      </xdr:nvCxnSpPr>
      <xdr:spPr>
        <a:xfrm flipV="1">
          <a:off x="3225800" y="141065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111125</xdr:rowOff>
    </xdr:from>
    <xdr:to xmlns:xdr="http://schemas.openxmlformats.org/drawingml/2006/spreadsheetDrawing">
      <xdr:col>19</xdr:col>
      <xdr:colOff>184150</xdr:colOff>
      <xdr:row>83</xdr:row>
      <xdr:rowOff>41275</xdr:rowOff>
    </xdr:to>
    <xdr:sp macro="" textlink="">
      <xdr:nvSpPr>
        <xdr:cNvPr id="194" name="フローチャート: 判断 193"/>
        <xdr:cNvSpPr/>
      </xdr:nvSpPr>
      <xdr:spPr>
        <a:xfrm>
          <a:off x="4064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26035</xdr:rowOff>
    </xdr:from>
    <xdr:ext cx="736600" cy="259080"/>
    <xdr:sp macro="" textlink="">
      <xdr:nvSpPr>
        <xdr:cNvPr id="195" name="テキスト ボックス 194"/>
        <xdr:cNvSpPr txBox="1"/>
      </xdr:nvSpPr>
      <xdr:spPr>
        <a:xfrm>
          <a:off x="3733800" y="14256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10160</xdr:rowOff>
    </xdr:from>
    <xdr:to xmlns:xdr="http://schemas.openxmlformats.org/drawingml/2006/spreadsheetDrawing">
      <xdr:col>15</xdr:col>
      <xdr:colOff>82550</xdr:colOff>
      <xdr:row>82</xdr:row>
      <xdr:rowOff>64135</xdr:rowOff>
    </xdr:to>
    <xdr:cxnSp macro="">
      <xdr:nvCxnSpPr>
        <xdr:cNvPr id="196" name="直線コネクタ 195"/>
        <xdr:cNvCxnSpPr/>
      </xdr:nvCxnSpPr>
      <xdr:spPr>
        <a:xfrm>
          <a:off x="2336800" y="1406906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64135</xdr:rowOff>
    </xdr:from>
    <xdr:to xmlns:xdr="http://schemas.openxmlformats.org/drawingml/2006/spreadsheetDrawing">
      <xdr:col>15</xdr:col>
      <xdr:colOff>133350</xdr:colOff>
      <xdr:row>82</xdr:row>
      <xdr:rowOff>166370</xdr:rowOff>
    </xdr:to>
    <xdr:sp macro="" textlink="">
      <xdr:nvSpPr>
        <xdr:cNvPr id="197" name="フローチャート: 判断 196"/>
        <xdr:cNvSpPr/>
      </xdr:nvSpPr>
      <xdr:spPr>
        <a:xfrm>
          <a:off x="3175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150495</xdr:rowOff>
    </xdr:from>
    <xdr:ext cx="762000" cy="259080"/>
    <xdr:sp macro="" textlink="">
      <xdr:nvSpPr>
        <xdr:cNvPr id="198" name="テキスト ボックス 197"/>
        <xdr:cNvSpPr txBox="1"/>
      </xdr:nvSpPr>
      <xdr:spPr>
        <a:xfrm>
          <a:off x="2844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0</xdr:rowOff>
    </xdr:from>
    <xdr:to xmlns:xdr="http://schemas.openxmlformats.org/drawingml/2006/spreadsheetDrawing">
      <xdr:col>11</xdr:col>
      <xdr:colOff>31750</xdr:colOff>
      <xdr:row>82</xdr:row>
      <xdr:rowOff>10160</xdr:rowOff>
    </xdr:to>
    <xdr:cxnSp macro="">
      <xdr:nvCxnSpPr>
        <xdr:cNvPr id="199" name="直線コネクタ 198"/>
        <xdr:cNvCxnSpPr/>
      </xdr:nvCxnSpPr>
      <xdr:spPr>
        <a:xfrm>
          <a:off x="1447800" y="140589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3175</xdr:rowOff>
    </xdr:from>
    <xdr:to xmlns:xdr="http://schemas.openxmlformats.org/drawingml/2006/spreadsheetDrawing">
      <xdr:col>11</xdr:col>
      <xdr:colOff>82550</xdr:colOff>
      <xdr:row>82</xdr:row>
      <xdr:rowOff>104775</xdr:rowOff>
    </xdr:to>
    <xdr:sp macro="" textlink="">
      <xdr:nvSpPr>
        <xdr:cNvPr id="200" name="フローチャート: 判断 199"/>
        <xdr:cNvSpPr/>
      </xdr:nvSpPr>
      <xdr:spPr>
        <a:xfrm>
          <a:off x="2286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89535</xdr:rowOff>
    </xdr:from>
    <xdr:ext cx="762000" cy="257175"/>
    <xdr:sp macro="" textlink="">
      <xdr:nvSpPr>
        <xdr:cNvPr id="201" name="テキスト ボックス 200"/>
        <xdr:cNvSpPr txBox="1"/>
      </xdr:nvSpPr>
      <xdr:spPr>
        <a:xfrm>
          <a:off x="1955800" y="14148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151130</xdr:rowOff>
    </xdr:from>
    <xdr:to xmlns:xdr="http://schemas.openxmlformats.org/drawingml/2006/spreadsheetDrawing">
      <xdr:col>7</xdr:col>
      <xdr:colOff>31750</xdr:colOff>
      <xdr:row>82</xdr:row>
      <xdr:rowOff>81280</xdr:rowOff>
    </xdr:to>
    <xdr:sp macro="" textlink="">
      <xdr:nvSpPr>
        <xdr:cNvPr id="202" name="フローチャート: 判断 201"/>
        <xdr:cNvSpPr/>
      </xdr:nvSpPr>
      <xdr:spPr>
        <a:xfrm>
          <a:off x="1397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66040</xdr:rowOff>
    </xdr:from>
    <xdr:ext cx="762000" cy="257175"/>
    <xdr:sp macro="" textlink="">
      <xdr:nvSpPr>
        <xdr:cNvPr id="203" name="テキスト ボックス 202"/>
        <xdr:cNvSpPr txBox="1"/>
      </xdr:nvSpPr>
      <xdr:spPr>
        <a:xfrm>
          <a:off x="1066800" y="14124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53340</xdr:rowOff>
    </xdr:from>
    <xdr:to xmlns:xdr="http://schemas.openxmlformats.org/drawingml/2006/spreadsheetDrawing">
      <xdr:col>23</xdr:col>
      <xdr:colOff>184150</xdr:colOff>
      <xdr:row>82</xdr:row>
      <xdr:rowOff>154940</xdr:rowOff>
    </xdr:to>
    <xdr:sp macro="" textlink="">
      <xdr:nvSpPr>
        <xdr:cNvPr id="209" name="楕円 208"/>
        <xdr:cNvSpPr/>
      </xdr:nvSpPr>
      <xdr:spPr>
        <a:xfrm>
          <a:off x="49022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69850</xdr:rowOff>
    </xdr:from>
    <xdr:ext cx="762000" cy="259080"/>
    <xdr:sp macro="" textlink="">
      <xdr:nvSpPr>
        <xdr:cNvPr id="210" name="人件費・物件費等の状況該当値テキスト"/>
        <xdr:cNvSpPr txBox="1"/>
      </xdr:nvSpPr>
      <xdr:spPr>
        <a:xfrm>
          <a:off x="5041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168275</xdr:rowOff>
    </xdr:from>
    <xdr:to xmlns:xdr="http://schemas.openxmlformats.org/drawingml/2006/spreadsheetDrawing">
      <xdr:col>19</xdr:col>
      <xdr:colOff>184150</xdr:colOff>
      <xdr:row>82</xdr:row>
      <xdr:rowOff>98425</xdr:rowOff>
    </xdr:to>
    <xdr:sp macro="" textlink="">
      <xdr:nvSpPr>
        <xdr:cNvPr id="211" name="楕円 210"/>
        <xdr:cNvSpPr/>
      </xdr:nvSpPr>
      <xdr:spPr>
        <a:xfrm>
          <a:off x="40640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109220</xdr:rowOff>
    </xdr:from>
    <xdr:ext cx="736600" cy="257175"/>
    <xdr:sp macro="" textlink="">
      <xdr:nvSpPr>
        <xdr:cNvPr id="212" name="テキスト ボックス 211"/>
        <xdr:cNvSpPr txBox="1"/>
      </xdr:nvSpPr>
      <xdr:spPr>
        <a:xfrm>
          <a:off x="3733800" y="138252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13335</xdr:rowOff>
    </xdr:from>
    <xdr:to xmlns:xdr="http://schemas.openxmlformats.org/drawingml/2006/spreadsheetDrawing">
      <xdr:col>15</xdr:col>
      <xdr:colOff>133350</xdr:colOff>
      <xdr:row>82</xdr:row>
      <xdr:rowOff>114935</xdr:rowOff>
    </xdr:to>
    <xdr:sp macro="" textlink="">
      <xdr:nvSpPr>
        <xdr:cNvPr id="213" name="楕円 212"/>
        <xdr:cNvSpPr/>
      </xdr:nvSpPr>
      <xdr:spPr>
        <a:xfrm>
          <a:off x="3175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125095</xdr:rowOff>
    </xdr:from>
    <xdr:ext cx="762000" cy="258445"/>
    <xdr:sp macro="" textlink="">
      <xdr:nvSpPr>
        <xdr:cNvPr id="214" name="テキスト ボックス 213"/>
        <xdr:cNvSpPr txBox="1"/>
      </xdr:nvSpPr>
      <xdr:spPr>
        <a:xfrm>
          <a:off x="2844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130810</xdr:rowOff>
    </xdr:from>
    <xdr:to xmlns:xdr="http://schemas.openxmlformats.org/drawingml/2006/spreadsheetDrawing">
      <xdr:col>11</xdr:col>
      <xdr:colOff>82550</xdr:colOff>
      <xdr:row>82</xdr:row>
      <xdr:rowOff>60960</xdr:rowOff>
    </xdr:to>
    <xdr:sp macro="" textlink="">
      <xdr:nvSpPr>
        <xdr:cNvPr id="215" name="楕円 214"/>
        <xdr:cNvSpPr/>
      </xdr:nvSpPr>
      <xdr:spPr>
        <a:xfrm>
          <a:off x="22860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71120</xdr:rowOff>
    </xdr:from>
    <xdr:ext cx="762000" cy="259080"/>
    <xdr:sp macro="" textlink="">
      <xdr:nvSpPr>
        <xdr:cNvPr id="216" name="テキスト ボックス 215"/>
        <xdr:cNvSpPr txBox="1"/>
      </xdr:nvSpPr>
      <xdr:spPr>
        <a:xfrm>
          <a:off x="19558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120650</xdr:rowOff>
    </xdr:from>
    <xdr:to xmlns:xdr="http://schemas.openxmlformats.org/drawingml/2006/spreadsheetDrawing">
      <xdr:col>7</xdr:col>
      <xdr:colOff>31750</xdr:colOff>
      <xdr:row>82</xdr:row>
      <xdr:rowOff>50800</xdr:rowOff>
    </xdr:to>
    <xdr:sp macro="" textlink="">
      <xdr:nvSpPr>
        <xdr:cNvPr id="217" name="楕円 216"/>
        <xdr:cNvSpPr/>
      </xdr:nvSpPr>
      <xdr:spPr>
        <a:xfrm>
          <a:off x="13970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60960</xdr:rowOff>
    </xdr:from>
    <xdr:ext cx="762000" cy="259080"/>
    <xdr:sp macro="" textlink="">
      <xdr:nvSpPr>
        <xdr:cNvPr id="218" name="テキスト ボックス 217"/>
        <xdr:cNvSpPr txBox="1"/>
      </xdr:nvSpPr>
      <xdr:spPr>
        <a:xfrm>
          <a:off x="1066800" y="1377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1" name="テキスト ボックス 220"/>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のラスパイレス指数については、類似団体内平均値の９５．６％と比較して９３．９％となり１．７％低くなっている。これは類似団体と比較して、職員の年齢構成に大きな偏りがあり、全体的に高年齢化していることが要因であると考えられる。今後においては、年功的な要素より職務・職責に応じた給与の適正化を図る必要があ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4" name="直線コネクタ 233"/>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7175"/>
    <xdr:sp macro="" textlink="">
      <xdr:nvSpPr>
        <xdr:cNvPr id="235" name="テキスト ボックス 234"/>
        <xdr:cNvSpPr txBox="1"/>
      </xdr:nvSpPr>
      <xdr:spPr>
        <a:xfrm>
          <a:off x="12065000" y="15368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6" name="直線コネクタ 235"/>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7" name="テキスト ボックス 236"/>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8" name="直線コネクタ 237"/>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7175"/>
    <xdr:sp macro="" textlink="">
      <xdr:nvSpPr>
        <xdr:cNvPr id="239" name="テキスト ボックス 238"/>
        <xdr:cNvSpPr txBox="1"/>
      </xdr:nvSpPr>
      <xdr:spPr>
        <a:xfrm>
          <a:off x="12065000" y="147643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2" name="直線コネクタ 241"/>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3" name="テキスト ボックス 242"/>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4" name="直線コネクタ 243"/>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7175"/>
    <xdr:sp macro="" textlink="">
      <xdr:nvSpPr>
        <xdr:cNvPr id="245" name="テキスト ボックス 244"/>
        <xdr:cNvSpPr txBox="1"/>
      </xdr:nvSpPr>
      <xdr:spPr>
        <a:xfrm>
          <a:off x="12065000" y="1385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6" name="直線コネクタ 245"/>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7" name="テキスト ボックス 246"/>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9" name="テキスト ボックス 248"/>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104775</xdr:rowOff>
    </xdr:from>
    <xdr:to xmlns:xdr="http://schemas.openxmlformats.org/drawingml/2006/spreadsheetDrawing">
      <xdr:col>81</xdr:col>
      <xdr:colOff>44450</xdr:colOff>
      <xdr:row>89</xdr:row>
      <xdr:rowOff>49530</xdr:rowOff>
    </xdr:to>
    <xdr:cxnSp macro="">
      <xdr:nvCxnSpPr>
        <xdr:cNvPr id="251" name="直線コネクタ 250"/>
        <xdr:cNvCxnSpPr/>
      </xdr:nvCxnSpPr>
      <xdr:spPr>
        <a:xfrm flipV="1">
          <a:off x="17018000" y="1382077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21590</xdr:rowOff>
    </xdr:from>
    <xdr:ext cx="762000" cy="259080"/>
    <xdr:sp macro="" textlink="">
      <xdr:nvSpPr>
        <xdr:cNvPr id="252" name="給与水準   （国との比較）最小値テキスト"/>
        <xdr:cNvSpPr txBox="1"/>
      </xdr:nvSpPr>
      <xdr:spPr>
        <a:xfrm>
          <a:off x="17106900" y="152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49530</xdr:rowOff>
    </xdr:from>
    <xdr:to xmlns:xdr="http://schemas.openxmlformats.org/drawingml/2006/spreadsheetDrawing">
      <xdr:col>81</xdr:col>
      <xdr:colOff>133350</xdr:colOff>
      <xdr:row>89</xdr:row>
      <xdr:rowOff>49530</xdr:rowOff>
    </xdr:to>
    <xdr:cxnSp macro="">
      <xdr:nvCxnSpPr>
        <xdr:cNvPr id="253" name="直線コネクタ 252"/>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19685</xdr:rowOff>
    </xdr:from>
    <xdr:ext cx="762000" cy="257175"/>
    <xdr:sp macro="" textlink="">
      <xdr:nvSpPr>
        <xdr:cNvPr id="254" name="給与水準   （国との比較）最大値テキスト"/>
        <xdr:cNvSpPr txBox="1"/>
      </xdr:nvSpPr>
      <xdr:spPr>
        <a:xfrm>
          <a:off x="17106900" y="13564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104775</xdr:rowOff>
    </xdr:from>
    <xdr:to xmlns:xdr="http://schemas.openxmlformats.org/drawingml/2006/spreadsheetDrawing">
      <xdr:col>81</xdr:col>
      <xdr:colOff>133350</xdr:colOff>
      <xdr:row>80</xdr:row>
      <xdr:rowOff>104775</xdr:rowOff>
    </xdr:to>
    <xdr:cxnSp macro="">
      <xdr:nvCxnSpPr>
        <xdr:cNvPr id="255" name="直線コネクタ 254"/>
        <xdr:cNvCxnSpPr/>
      </xdr:nvCxnSpPr>
      <xdr:spPr>
        <a:xfrm>
          <a:off x="16929100" y="1382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163830</xdr:rowOff>
    </xdr:from>
    <xdr:to xmlns:xdr="http://schemas.openxmlformats.org/drawingml/2006/spreadsheetDrawing">
      <xdr:col>81</xdr:col>
      <xdr:colOff>44450</xdr:colOff>
      <xdr:row>84</xdr:row>
      <xdr:rowOff>22225</xdr:rowOff>
    </xdr:to>
    <xdr:cxnSp macro="">
      <xdr:nvCxnSpPr>
        <xdr:cNvPr id="256" name="直線コネクタ 255"/>
        <xdr:cNvCxnSpPr/>
      </xdr:nvCxnSpPr>
      <xdr:spPr>
        <a:xfrm flipV="1">
          <a:off x="16179800" y="1439418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84455</xdr:rowOff>
    </xdr:from>
    <xdr:ext cx="762000" cy="259080"/>
    <xdr:sp macro="" textlink="">
      <xdr:nvSpPr>
        <xdr:cNvPr id="257" name="給与水準   （国との比較）平均値テキスト"/>
        <xdr:cNvSpPr txBox="1"/>
      </xdr:nvSpPr>
      <xdr:spPr>
        <a:xfrm>
          <a:off x="17106900" y="14486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112395</xdr:rowOff>
    </xdr:from>
    <xdr:to xmlns:xdr="http://schemas.openxmlformats.org/drawingml/2006/spreadsheetDrawing">
      <xdr:col>81</xdr:col>
      <xdr:colOff>95250</xdr:colOff>
      <xdr:row>85</xdr:row>
      <xdr:rowOff>42545</xdr:rowOff>
    </xdr:to>
    <xdr:sp macro="" textlink="">
      <xdr:nvSpPr>
        <xdr:cNvPr id="258" name="フローチャート: 判断 257"/>
        <xdr:cNvSpPr/>
      </xdr:nvSpPr>
      <xdr:spPr>
        <a:xfrm>
          <a:off x="169672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22225</xdr:rowOff>
    </xdr:from>
    <xdr:to xmlns:xdr="http://schemas.openxmlformats.org/drawingml/2006/spreadsheetDrawing">
      <xdr:col>77</xdr:col>
      <xdr:colOff>44450</xdr:colOff>
      <xdr:row>84</xdr:row>
      <xdr:rowOff>62230</xdr:rowOff>
    </xdr:to>
    <xdr:cxnSp macro="">
      <xdr:nvCxnSpPr>
        <xdr:cNvPr id="259" name="直線コネクタ 258"/>
        <xdr:cNvCxnSpPr/>
      </xdr:nvCxnSpPr>
      <xdr:spPr>
        <a:xfrm flipV="1">
          <a:off x="15290800" y="144240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132080</xdr:rowOff>
    </xdr:from>
    <xdr:to xmlns:xdr="http://schemas.openxmlformats.org/drawingml/2006/spreadsheetDrawing">
      <xdr:col>77</xdr:col>
      <xdr:colOff>95250</xdr:colOff>
      <xdr:row>85</xdr:row>
      <xdr:rowOff>62230</xdr:rowOff>
    </xdr:to>
    <xdr:sp macro="" textlink="">
      <xdr:nvSpPr>
        <xdr:cNvPr id="260" name="フローチャート: 判断 259"/>
        <xdr:cNvSpPr/>
      </xdr:nvSpPr>
      <xdr:spPr>
        <a:xfrm>
          <a:off x="16129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46990</xdr:rowOff>
    </xdr:from>
    <xdr:ext cx="736600" cy="259080"/>
    <xdr:sp macro="" textlink="">
      <xdr:nvSpPr>
        <xdr:cNvPr id="261" name="テキスト ボックス 260"/>
        <xdr:cNvSpPr txBox="1"/>
      </xdr:nvSpPr>
      <xdr:spPr>
        <a:xfrm>
          <a:off x="15798800" y="14620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32385</xdr:rowOff>
    </xdr:from>
    <xdr:to xmlns:xdr="http://schemas.openxmlformats.org/drawingml/2006/spreadsheetDrawing">
      <xdr:col>72</xdr:col>
      <xdr:colOff>203200</xdr:colOff>
      <xdr:row>84</xdr:row>
      <xdr:rowOff>62230</xdr:rowOff>
    </xdr:to>
    <xdr:cxnSp macro="">
      <xdr:nvCxnSpPr>
        <xdr:cNvPr id="262" name="直線コネクタ 261"/>
        <xdr:cNvCxnSpPr/>
      </xdr:nvCxnSpPr>
      <xdr:spPr>
        <a:xfrm>
          <a:off x="14401800" y="144341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67310</xdr:rowOff>
    </xdr:from>
    <xdr:ext cx="762000" cy="259080"/>
    <xdr:sp macro="" textlink="">
      <xdr:nvSpPr>
        <xdr:cNvPr id="264" name="テキスト ボックス 263"/>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123190</xdr:rowOff>
    </xdr:from>
    <xdr:to xmlns:xdr="http://schemas.openxmlformats.org/drawingml/2006/spreadsheetDrawing">
      <xdr:col>68</xdr:col>
      <xdr:colOff>152400</xdr:colOff>
      <xdr:row>84</xdr:row>
      <xdr:rowOff>32385</xdr:rowOff>
    </xdr:to>
    <xdr:cxnSp macro="">
      <xdr:nvCxnSpPr>
        <xdr:cNvPr id="265" name="直線コネクタ 264"/>
        <xdr:cNvCxnSpPr/>
      </xdr:nvCxnSpPr>
      <xdr:spPr>
        <a:xfrm>
          <a:off x="13512800" y="1435354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67" name="テキスト ボックス 266"/>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162560</xdr:rowOff>
    </xdr:from>
    <xdr:to xmlns:xdr="http://schemas.openxmlformats.org/drawingml/2006/spreadsheetDrawing">
      <xdr:col>64</xdr:col>
      <xdr:colOff>152400</xdr:colOff>
      <xdr:row>85</xdr:row>
      <xdr:rowOff>92710</xdr:rowOff>
    </xdr:to>
    <xdr:sp macro="" textlink="">
      <xdr:nvSpPr>
        <xdr:cNvPr id="268" name="フローチャート: 判断 267"/>
        <xdr:cNvSpPr/>
      </xdr:nvSpPr>
      <xdr:spPr>
        <a:xfrm>
          <a:off x="134620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77470</xdr:rowOff>
    </xdr:from>
    <xdr:ext cx="762000" cy="257175"/>
    <xdr:sp macro="" textlink="">
      <xdr:nvSpPr>
        <xdr:cNvPr id="269" name="テキスト ボックス 268"/>
        <xdr:cNvSpPr txBox="1"/>
      </xdr:nvSpPr>
      <xdr:spPr>
        <a:xfrm>
          <a:off x="13131800" y="14650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113030</xdr:rowOff>
    </xdr:from>
    <xdr:to xmlns:xdr="http://schemas.openxmlformats.org/drawingml/2006/spreadsheetDrawing">
      <xdr:col>81</xdr:col>
      <xdr:colOff>95250</xdr:colOff>
      <xdr:row>84</xdr:row>
      <xdr:rowOff>43180</xdr:rowOff>
    </xdr:to>
    <xdr:sp macro="" textlink="">
      <xdr:nvSpPr>
        <xdr:cNvPr id="275" name="楕円 274"/>
        <xdr:cNvSpPr/>
      </xdr:nvSpPr>
      <xdr:spPr>
        <a:xfrm>
          <a:off x="169672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129540</xdr:rowOff>
    </xdr:from>
    <xdr:ext cx="762000" cy="259080"/>
    <xdr:sp macro="" textlink="">
      <xdr:nvSpPr>
        <xdr:cNvPr id="276" name="給与水準   （国との比較）該当値テキスト"/>
        <xdr:cNvSpPr txBox="1"/>
      </xdr:nvSpPr>
      <xdr:spPr>
        <a:xfrm>
          <a:off x="17106900" y="1418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143510</xdr:rowOff>
    </xdr:from>
    <xdr:to xmlns:xdr="http://schemas.openxmlformats.org/drawingml/2006/spreadsheetDrawing">
      <xdr:col>77</xdr:col>
      <xdr:colOff>95250</xdr:colOff>
      <xdr:row>84</xdr:row>
      <xdr:rowOff>73025</xdr:rowOff>
    </xdr:to>
    <xdr:sp macro="" textlink="">
      <xdr:nvSpPr>
        <xdr:cNvPr id="277" name="楕円 276"/>
        <xdr:cNvSpPr/>
      </xdr:nvSpPr>
      <xdr:spPr>
        <a:xfrm>
          <a:off x="16129000" y="1437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83185</xdr:rowOff>
    </xdr:from>
    <xdr:ext cx="736600" cy="259080"/>
    <xdr:sp macro="" textlink="">
      <xdr:nvSpPr>
        <xdr:cNvPr id="278" name="テキスト ボックス 277"/>
        <xdr:cNvSpPr txBox="1"/>
      </xdr:nvSpPr>
      <xdr:spPr>
        <a:xfrm>
          <a:off x="15798800" y="14142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11430</xdr:rowOff>
    </xdr:from>
    <xdr:to xmlns:xdr="http://schemas.openxmlformats.org/drawingml/2006/spreadsheetDrawing">
      <xdr:col>73</xdr:col>
      <xdr:colOff>44450</xdr:colOff>
      <xdr:row>84</xdr:row>
      <xdr:rowOff>113030</xdr:rowOff>
    </xdr:to>
    <xdr:sp macro="" textlink="">
      <xdr:nvSpPr>
        <xdr:cNvPr id="279" name="楕円 278"/>
        <xdr:cNvSpPr/>
      </xdr:nvSpPr>
      <xdr:spPr>
        <a:xfrm>
          <a:off x="15240000" y="144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123190</xdr:rowOff>
    </xdr:from>
    <xdr:ext cx="762000" cy="257175"/>
    <xdr:sp macro="" textlink="">
      <xdr:nvSpPr>
        <xdr:cNvPr id="280" name="テキスト ボックス 279"/>
        <xdr:cNvSpPr txBox="1"/>
      </xdr:nvSpPr>
      <xdr:spPr>
        <a:xfrm>
          <a:off x="14909800" y="14182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153035</xdr:rowOff>
    </xdr:from>
    <xdr:to xmlns:xdr="http://schemas.openxmlformats.org/drawingml/2006/spreadsheetDrawing">
      <xdr:col>68</xdr:col>
      <xdr:colOff>203200</xdr:colOff>
      <xdr:row>84</xdr:row>
      <xdr:rowOff>83185</xdr:rowOff>
    </xdr:to>
    <xdr:sp macro="" textlink="">
      <xdr:nvSpPr>
        <xdr:cNvPr id="281" name="楕円 280"/>
        <xdr:cNvSpPr/>
      </xdr:nvSpPr>
      <xdr:spPr>
        <a:xfrm>
          <a:off x="14351000" y="143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93345</xdr:rowOff>
    </xdr:from>
    <xdr:ext cx="762000" cy="259080"/>
    <xdr:sp macro="" textlink="">
      <xdr:nvSpPr>
        <xdr:cNvPr id="282" name="テキスト ボックス 281"/>
        <xdr:cNvSpPr txBox="1"/>
      </xdr:nvSpPr>
      <xdr:spPr>
        <a:xfrm>
          <a:off x="140208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72390</xdr:rowOff>
    </xdr:from>
    <xdr:to xmlns:xdr="http://schemas.openxmlformats.org/drawingml/2006/spreadsheetDrawing">
      <xdr:col>64</xdr:col>
      <xdr:colOff>152400</xdr:colOff>
      <xdr:row>84</xdr:row>
      <xdr:rowOff>2540</xdr:rowOff>
    </xdr:to>
    <xdr:sp macro="" textlink="">
      <xdr:nvSpPr>
        <xdr:cNvPr id="283" name="楕円 282"/>
        <xdr:cNvSpPr/>
      </xdr:nvSpPr>
      <xdr:spPr>
        <a:xfrm>
          <a:off x="134620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12700</xdr:rowOff>
    </xdr:from>
    <xdr:ext cx="762000" cy="259080"/>
    <xdr:sp macro="" textlink="">
      <xdr:nvSpPr>
        <xdr:cNvPr id="284" name="テキスト ボックス 283"/>
        <xdr:cNvSpPr txBox="1"/>
      </xdr:nvSpPr>
      <xdr:spPr>
        <a:xfrm>
          <a:off x="13131800" y="1407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6" name="テキスト ボックス 285"/>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7" name="テキスト ボックス 286"/>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町村合併以降、事務事業を順次整理統合し、職員の削減に努めてきたところであり、類似団体内平均値の１６．６０人と比較して１４．８５人となり１．７５人少なくなっている。合併市町村であり、広大な面積を有するため支所・出張所があり、人員配置も必要なことから、今後においても、大幅な人員削減は見込まれないと考えられる。そのため職員の適正な配置、効率のよい組織体制・運営を整えていく必要があると考えられ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0" name="テキスト ボックス 299"/>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1" name="直線コネクタ 300"/>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7175"/>
    <xdr:sp macro="" textlink="">
      <xdr:nvSpPr>
        <xdr:cNvPr id="302" name="テキスト ボックス 301"/>
        <xdr:cNvSpPr txBox="1"/>
      </xdr:nvSpPr>
      <xdr:spPr>
        <a:xfrm>
          <a:off x="12065000" y="1125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3" name="直線コネクタ 302"/>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4" name="テキスト ボックス 303"/>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5" name="直線コネクタ 304"/>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6" name="テキスト ボックス 305"/>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42545</xdr:rowOff>
    </xdr:from>
    <xdr:to xmlns:xdr="http://schemas.openxmlformats.org/drawingml/2006/spreadsheetDrawing">
      <xdr:col>81</xdr:col>
      <xdr:colOff>44450</xdr:colOff>
      <xdr:row>67</xdr:row>
      <xdr:rowOff>42545</xdr:rowOff>
    </xdr:to>
    <xdr:cxnSp macro="">
      <xdr:nvCxnSpPr>
        <xdr:cNvPr id="310" name="直線コネクタ 309"/>
        <xdr:cNvCxnSpPr/>
      </xdr:nvCxnSpPr>
      <xdr:spPr>
        <a:xfrm flipV="1">
          <a:off x="17018000" y="1015809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14605</xdr:rowOff>
    </xdr:from>
    <xdr:ext cx="762000" cy="259080"/>
    <xdr:sp macro="" textlink="">
      <xdr:nvSpPr>
        <xdr:cNvPr id="311" name="定員管理の状況最小値テキスト"/>
        <xdr:cNvSpPr txBox="1"/>
      </xdr:nvSpPr>
      <xdr:spPr>
        <a:xfrm>
          <a:off x="17106900" y="1150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42545</xdr:rowOff>
    </xdr:from>
    <xdr:to xmlns:xdr="http://schemas.openxmlformats.org/drawingml/2006/spreadsheetDrawing">
      <xdr:col>81</xdr:col>
      <xdr:colOff>133350</xdr:colOff>
      <xdr:row>67</xdr:row>
      <xdr:rowOff>42545</xdr:rowOff>
    </xdr:to>
    <xdr:cxnSp macro="">
      <xdr:nvCxnSpPr>
        <xdr:cNvPr id="312" name="直線コネクタ 311"/>
        <xdr:cNvCxnSpPr/>
      </xdr:nvCxnSpPr>
      <xdr:spPr>
        <a:xfrm>
          <a:off x="16929100" y="1152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128905</xdr:rowOff>
    </xdr:from>
    <xdr:ext cx="762000" cy="259080"/>
    <xdr:sp macro="" textlink="">
      <xdr:nvSpPr>
        <xdr:cNvPr id="313" name="定員管理の状況最大値テキスト"/>
        <xdr:cNvSpPr txBox="1"/>
      </xdr:nvSpPr>
      <xdr:spPr>
        <a:xfrm>
          <a:off x="171069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42545</xdr:rowOff>
    </xdr:from>
    <xdr:to xmlns:xdr="http://schemas.openxmlformats.org/drawingml/2006/spreadsheetDrawing">
      <xdr:col>81</xdr:col>
      <xdr:colOff>133350</xdr:colOff>
      <xdr:row>59</xdr:row>
      <xdr:rowOff>42545</xdr:rowOff>
    </xdr:to>
    <xdr:cxnSp macro="">
      <xdr:nvCxnSpPr>
        <xdr:cNvPr id="314" name="直線コネクタ 313"/>
        <xdr:cNvCxnSpPr/>
      </xdr:nvCxnSpPr>
      <xdr:spPr>
        <a:xfrm>
          <a:off x="169291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26035</xdr:rowOff>
    </xdr:from>
    <xdr:to xmlns:xdr="http://schemas.openxmlformats.org/drawingml/2006/spreadsheetDrawing">
      <xdr:col>81</xdr:col>
      <xdr:colOff>44450</xdr:colOff>
      <xdr:row>61</xdr:row>
      <xdr:rowOff>37465</xdr:rowOff>
    </xdr:to>
    <xdr:cxnSp macro="">
      <xdr:nvCxnSpPr>
        <xdr:cNvPr id="315" name="直線コネクタ 314"/>
        <xdr:cNvCxnSpPr/>
      </xdr:nvCxnSpPr>
      <xdr:spPr>
        <a:xfrm flipV="1">
          <a:off x="16179800" y="104844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52705</xdr:rowOff>
    </xdr:from>
    <xdr:ext cx="762000" cy="257175"/>
    <xdr:sp macro="" textlink="">
      <xdr:nvSpPr>
        <xdr:cNvPr id="316" name="定員管理の状況平均値テキスト"/>
        <xdr:cNvSpPr txBox="1"/>
      </xdr:nvSpPr>
      <xdr:spPr>
        <a:xfrm>
          <a:off x="17106900" y="105111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80645</xdr:rowOff>
    </xdr:from>
    <xdr:to xmlns:xdr="http://schemas.openxmlformats.org/drawingml/2006/spreadsheetDrawing">
      <xdr:col>81</xdr:col>
      <xdr:colOff>95250</xdr:colOff>
      <xdr:row>62</xdr:row>
      <xdr:rowOff>10795</xdr:rowOff>
    </xdr:to>
    <xdr:sp macro="" textlink="">
      <xdr:nvSpPr>
        <xdr:cNvPr id="317" name="フローチャート: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21590</xdr:rowOff>
    </xdr:from>
    <xdr:to xmlns:xdr="http://schemas.openxmlformats.org/drawingml/2006/spreadsheetDrawing">
      <xdr:col>77</xdr:col>
      <xdr:colOff>44450</xdr:colOff>
      <xdr:row>61</xdr:row>
      <xdr:rowOff>37465</xdr:rowOff>
    </xdr:to>
    <xdr:cxnSp macro="">
      <xdr:nvCxnSpPr>
        <xdr:cNvPr id="318" name="直線コネクタ 317"/>
        <xdr:cNvCxnSpPr/>
      </xdr:nvCxnSpPr>
      <xdr:spPr>
        <a:xfrm>
          <a:off x="15290800" y="10480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67945</xdr:rowOff>
    </xdr:from>
    <xdr:to xmlns:xdr="http://schemas.openxmlformats.org/drawingml/2006/spreadsheetDrawing">
      <xdr:col>77</xdr:col>
      <xdr:colOff>95250</xdr:colOff>
      <xdr:row>61</xdr:row>
      <xdr:rowOff>169545</xdr:rowOff>
    </xdr:to>
    <xdr:sp macro="" textlink="">
      <xdr:nvSpPr>
        <xdr:cNvPr id="319" name="フローチャート: 判断 318"/>
        <xdr:cNvSpPr/>
      </xdr:nvSpPr>
      <xdr:spPr>
        <a:xfrm>
          <a:off x="161290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154940</xdr:rowOff>
    </xdr:from>
    <xdr:ext cx="736600" cy="257175"/>
    <xdr:sp macro="" textlink="">
      <xdr:nvSpPr>
        <xdr:cNvPr id="320" name="テキスト ボックス 319"/>
        <xdr:cNvSpPr txBox="1"/>
      </xdr:nvSpPr>
      <xdr:spPr>
        <a:xfrm>
          <a:off x="15798800" y="106133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21590</xdr:rowOff>
    </xdr:from>
    <xdr:to xmlns:xdr="http://schemas.openxmlformats.org/drawingml/2006/spreadsheetDrawing">
      <xdr:col>72</xdr:col>
      <xdr:colOff>203200</xdr:colOff>
      <xdr:row>61</xdr:row>
      <xdr:rowOff>43180</xdr:rowOff>
    </xdr:to>
    <xdr:cxnSp macro="">
      <xdr:nvCxnSpPr>
        <xdr:cNvPr id="321" name="直線コネクタ 320"/>
        <xdr:cNvCxnSpPr/>
      </xdr:nvCxnSpPr>
      <xdr:spPr>
        <a:xfrm flipV="1">
          <a:off x="14401800" y="104800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25400</xdr:rowOff>
    </xdr:from>
    <xdr:to xmlns:xdr="http://schemas.openxmlformats.org/drawingml/2006/spreadsheetDrawing">
      <xdr:col>73</xdr:col>
      <xdr:colOff>44450</xdr:colOff>
      <xdr:row>61</xdr:row>
      <xdr:rowOff>127000</xdr:rowOff>
    </xdr:to>
    <xdr:sp macro="" textlink="">
      <xdr:nvSpPr>
        <xdr:cNvPr id="322" name="フローチャート: 判断 321"/>
        <xdr:cNvSpPr/>
      </xdr:nvSpPr>
      <xdr:spPr>
        <a:xfrm>
          <a:off x="15240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111760</xdr:rowOff>
    </xdr:from>
    <xdr:ext cx="762000" cy="257175"/>
    <xdr:sp macro="" textlink="">
      <xdr:nvSpPr>
        <xdr:cNvPr id="323" name="テキスト ボックス 322"/>
        <xdr:cNvSpPr txBox="1"/>
      </xdr:nvSpPr>
      <xdr:spPr>
        <a:xfrm>
          <a:off x="14909800" y="10570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27940</xdr:rowOff>
    </xdr:from>
    <xdr:to xmlns:xdr="http://schemas.openxmlformats.org/drawingml/2006/spreadsheetDrawing">
      <xdr:col>68</xdr:col>
      <xdr:colOff>152400</xdr:colOff>
      <xdr:row>61</xdr:row>
      <xdr:rowOff>43180</xdr:rowOff>
    </xdr:to>
    <xdr:cxnSp macro="">
      <xdr:nvCxnSpPr>
        <xdr:cNvPr id="324" name="直線コネクタ 323"/>
        <xdr:cNvCxnSpPr/>
      </xdr:nvCxnSpPr>
      <xdr:spPr>
        <a:xfrm>
          <a:off x="13512800" y="10486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49530</xdr:rowOff>
    </xdr:from>
    <xdr:to xmlns:xdr="http://schemas.openxmlformats.org/drawingml/2006/spreadsheetDrawing">
      <xdr:col>68</xdr:col>
      <xdr:colOff>203200</xdr:colOff>
      <xdr:row>61</xdr:row>
      <xdr:rowOff>151130</xdr:rowOff>
    </xdr:to>
    <xdr:sp macro="" textlink="">
      <xdr:nvSpPr>
        <xdr:cNvPr id="325" name="フローチャート: 判断 324"/>
        <xdr:cNvSpPr/>
      </xdr:nvSpPr>
      <xdr:spPr>
        <a:xfrm>
          <a:off x="14351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135890</xdr:rowOff>
    </xdr:from>
    <xdr:ext cx="762000" cy="259080"/>
    <xdr:sp macro="" textlink="">
      <xdr:nvSpPr>
        <xdr:cNvPr id="326" name="テキスト ボックス 325"/>
        <xdr:cNvSpPr txBox="1"/>
      </xdr:nvSpPr>
      <xdr:spPr>
        <a:xfrm>
          <a:off x="1402080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30480</xdr:rowOff>
    </xdr:from>
    <xdr:to xmlns:xdr="http://schemas.openxmlformats.org/drawingml/2006/spreadsheetDrawing">
      <xdr:col>64</xdr:col>
      <xdr:colOff>152400</xdr:colOff>
      <xdr:row>61</xdr:row>
      <xdr:rowOff>132080</xdr:rowOff>
    </xdr:to>
    <xdr:sp macro="" textlink="">
      <xdr:nvSpPr>
        <xdr:cNvPr id="327" name="フローチャート: 判断 326"/>
        <xdr:cNvSpPr/>
      </xdr:nvSpPr>
      <xdr:spPr>
        <a:xfrm>
          <a:off x="13462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116840</xdr:rowOff>
    </xdr:from>
    <xdr:ext cx="762000" cy="259080"/>
    <xdr:sp macro="" textlink="">
      <xdr:nvSpPr>
        <xdr:cNvPr id="328" name="テキスト ボックス 327"/>
        <xdr:cNvSpPr txBox="1"/>
      </xdr:nvSpPr>
      <xdr:spPr>
        <a:xfrm>
          <a:off x="13131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29" name="テキスト ボックス 328"/>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0" name="テキスト ボックス 329"/>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1" name="テキスト ボックス 330"/>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2" name="テキスト ボックス 331"/>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3" name="テキスト ボックス 332"/>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146685</xdr:rowOff>
    </xdr:from>
    <xdr:to xmlns:xdr="http://schemas.openxmlformats.org/drawingml/2006/spreadsheetDrawing">
      <xdr:col>81</xdr:col>
      <xdr:colOff>95250</xdr:colOff>
      <xdr:row>61</xdr:row>
      <xdr:rowOff>76835</xdr:rowOff>
    </xdr:to>
    <xdr:sp macro="" textlink="">
      <xdr:nvSpPr>
        <xdr:cNvPr id="334" name="楕円 333"/>
        <xdr:cNvSpPr/>
      </xdr:nvSpPr>
      <xdr:spPr>
        <a:xfrm>
          <a:off x="169672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163195</xdr:rowOff>
    </xdr:from>
    <xdr:ext cx="762000" cy="259080"/>
    <xdr:sp macro="" textlink="">
      <xdr:nvSpPr>
        <xdr:cNvPr id="335" name="定員管理の状況該当値テキスト"/>
        <xdr:cNvSpPr txBox="1"/>
      </xdr:nvSpPr>
      <xdr:spPr>
        <a:xfrm>
          <a:off x="17106900" y="1027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158115</xdr:rowOff>
    </xdr:from>
    <xdr:to xmlns:xdr="http://schemas.openxmlformats.org/drawingml/2006/spreadsheetDrawing">
      <xdr:col>77</xdr:col>
      <xdr:colOff>95250</xdr:colOff>
      <xdr:row>61</xdr:row>
      <xdr:rowOff>88265</xdr:rowOff>
    </xdr:to>
    <xdr:sp macro="" textlink="">
      <xdr:nvSpPr>
        <xdr:cNvPr id="336" name="楕円 335"/>
        <xdr:cNvSpPr/>
      </xdr:nvSpPr>
      <xdr:spPr>
        <a:xfrm>
          <a:off x="161290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98425</xdr:rowOff>
    </xdr:from>
    <xdr:ext cx="736600" cy="257175"/>
    <xdr:sp macro="" textlink="">
      <xdr:nvSpPr>
        <xdr:cNvPr id="337" name="テキスト ボックス 336"/>
        <xdr:cNvSpPr txBox="1"/>
      </xdr:nvSpPr>
      <xdr:spPr>
        <a:xfrm>
          <a:off x="15798800" y="102139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142240</xdr:rowOff>
    </xdr:from>
    <xdr:to xmlns:xdr="http://schemas.openxmlformats.org/drawingml/2006/spreadsheetDrawing">
      <xdr:col>73</xdr:col>
      <xdr:colOff>44450</xdr:colOff>
      <xdr:row>61</xdr:row>
      <xdr:rowOff>72390</xdr:rowOff>
    </xdr:to>
    <xdr:sp macro="" textlink="">
      <xdr:nvSpPr>
        <xdr:cNvPr id="338" name="楕円 337"/>
        <xdr:cNvSpPr/>
      </xdr:nvSpPr>
      <xdr:spPr>
        <a:xfrm>
          <a:off x="152400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82550</xdr:rowOff>
    </xdr:from>
    <xdr:ext cx="762000" cy="259080"/>
    <xdr:sp macro="" textlink="">
      <xdr:nvSpPr>
        <xdr:cNvPr id="339" name="テキスト ボックス 338"/>
        <xdr:cNvSpPr txBox="1"/>
      </xdr:nvSpPr>
      <xdr:spPr>
        <a:xfrm>
          <a:off x="14909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163830</xdr:rowOff>
    </xdr:from>
    <xdr:to xmlns:xdr="http://schemas.openxmlformats.org/drawingml/2006/spreadsheetDrawing">
      <xdr:col>68</xdr:col>
      <xdr:colOff>203200</xdr:colOff>
      <xdr:row>61</xdr:row>
      <xdr:rowOff>93980</xdr:rowOff>
    </xdr:to>
    <xdr:sp macro="" textlink="">
      <xdr:nvSpPr>
        <xdr:cNvPr id="340" name="楕円 339"/>
        <xdr:cNvSpPr/>
      </xdr:nvSpPr>
      <xdr:spPr>
        <a:xfrm>
          <a:off x="143510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104140</xdr:rowOff>
    </xdr:from>
    <xdr:ext cx="762000" cy="259080"/>
    <xdr:sp macro="" textlink="">
      <xdr:nvSpPr>
        <xdr:cNvPr id="341" name="テキスト ボックス 340"/>
        <xdr:cNvSpPr txBox="1"/>
      </xdr:nvSpPr>
      <xdr:spPr>
        <a:xfrm>
          <a:off x="14020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148590</xdr:rowOff>
    </xdr:from>
    <xdr:to xmlns:xdr="http://schemas.openxmlformats.org/drawingml/2006/spreadsheetDrawing">
      <xdr:col>64</xdr:col>
      <xdr:colOff>152400</xdr:colOff>
      <xdr:row>61</xdr:row>
      <xdr:rowOff>78740</xdr:rowOff>
    </xdr:to>
    <xdr:sp macro="" textlink="">
      <xdr:nvSpPr>
        <xdr:cNvPr id="342" name="楕円 341"/>
        <xdr:cNvSpPr/>
      </xdr:nvSpPr>
      <xdr:spPr>
        <a:xfrm>
          <a:off x="134620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88900</xdr:rowOff>
    </xdr:from>
    <xdr:ext cx="762000" cy="257175"/>
    <xdr:sp macro="" textlink="">
      <xdr:nvSpPr>
        <xdr:cNvPr id="343" name="テキスト ボックス 342"/>
        <xdr:cNvSpPr txBox="1"/>
      </xdr:nvSpPr>
      <xdr:spPr>
        <a:xfrm>
          <a:off x="13131800" y="1020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6" name="テキスト ボックス 345"/>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の実質公債費比率は、１０．３％となり前年度より０．２％ポイント上昇した。実質公債費比率については、町村合併以降、計画的に地方債の発行の抑制を行い償還が進み減少傾向であったが、本年において０．２％増加した。今後も住民のニーズに応じて必要な事業を行うにあたり、過疎債や合併特例債の有利な起債を計画的に行っていきたいが、そのような起債が借りられなくなった後に負担が大きくならないように、今から起債額を抑制し実質公債費率が高くならないように注視する必要があ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3" name="テキスト ボックス 362"/>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5" name="テキスト ボックス 364"/>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67" name="テキスト ボックス 366"/>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69" name="テキスト ボックス 368"/>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43</xdr:row>
      <xdr:rowOff>127635</xdr:rowOff>
    </xdr:to>
    <xdr:cxnSp macro="">
      <xdr:nvCxnSpPr>
        <xdr:cNvPr id="372" name="直線コネクタ 371"/>
        <xdr:cNvCxnSpPr/>
      </xdr:nvCxnSpPr>
      <xdr:spPr>
        <a:xfrm flipV="1">
          <a:off x="17018000" y="618045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99695</xdr:rowOff>
    </xdr:from>
    <xdr:ext cx="762000" cy="257175"/>
    <xdr:sp macro="" textlink="">
      <xdr:nvSpPr>
        <xdr:cNvPr id="373" name="公債費負担の状況最小値テキスト"/>
        <xdr:cNvSpPr txBox="1"/>
      </xdr:nvSpPr>
      <xdr:spPr>
        <a:xfrm>
          <a:off x="17106900" y="7472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127635</xdr:rowOff>
    </xdr:from>
    <xdr:to xmlns:xdr="http://schemas.openxmlformats.org/drawingml/2006/spreadsheetDrawing">
      <xdr:col>81</xdr:col>
      <xdr:colOff>133350</xdr:colOff>
      <xdr:row>43</xdr:row>
      <xdr:rowOff>127635</xdr:rowOff>
    </xdr:to>
    <xdr:cxnSp macro="">
      <xdr:nvCxnSpPr>
        <xdr:cNvPr id="374" name="直線コネクタ 373"/>
        <xdr:cNvCxnSpPr/>
      </xdr:nvCxnSpPr>
      <xdr:spPr>
        <a:xfrm>
          <a:off x="16929100" y="749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75"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76" name="直線コネクタ 375"/>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135255</xdr:rowOff>
    </xdr:from>
    <xdr:to xmlns:xdr="http://schemas.openxmlformats.org/drawingml/2006/spreadsheetDrawing">
      <xdr:col>81</xdr:col>
      <xdr:colOff>44450</xdr:colOff>
      <xdr:row>40</xdr:row>
      <xdr:rowOff>151130</xdr:rowOff>
    </xdr:to>
    <xdr:cxnSp macro="">
      <xdr:nvCxnSpPr>
        <xdr:cNvPr id="377" name="直線コネクタ 376"/>
        <xdr:cNvCxnSpPr/>
      </xdr:nvCxnSpPr>
      <xdr:spPr>
        <a:xfrm>
          <a:off x="16179800" y="699325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20320</xdr:rowOff>
    </xdr:from>
    <xdr:ext cx="762000" cy="257175"/>
    <xdr:sp macro="" textlink="">
      <xdr:nvSpPr>
        <xdr:cNvPr id="378" name="公債費負担の状況平均値テキスト"/>
        <xdr:cNvSpPr txBox="1"/>
      </xdr:nvSpPr>
      <xdr:spPr>
        <a:xfrm>
          <a:off x="17106900" y="67068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3810</xdr:rowOff>
    </xdr:from>
    <xdr:to xmlns:xdr="http://schemas.openxmlformats.org/drawingml/2006/spreadsheetDrawing">
      <xdr:col>81</xdr:col>
      <xdr:colOff>95250</xdr:colOff>
      <xdr:row>40</xdr:row>
      <xdr:rowOff>105410</xdr:rowOff>
    </xdr:to>
    <xdr:sp macro="" textlink="">
      <xdr:nvSpPr>
        <xdr:cNvPr id="379" name="フローチャート: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135255</xdr:rowOff>
    </xdr:from>
    <xdr:to xmlns:xdr="http://schemas.openxmlformats.org/drawingml/2006/spreadsheetDrawing">
      <xdr:col>77</xdr:col>
      <xdr:colOff>44450</xdr:colOff>
      <xdr:row>40</xdr:row>
      <xdr:rowOff>159385</xdr:rowOff>
    </xdr:to>
    <xdr:cxnSp macro="">
      <xdr:nvCxnSpPr>
        <xdr:cNvPr id="380" name="直線コネクタ 379"/>
        <xdr:cNvCxnSpPr/>
      </xdr:nvCxnSpPr>
      <xdr:spPr>
        <a:xfrm flipV="1">
          <a:off x="15290800" y="69932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159385</xdr:rowOff>
    </xdr:from>
    <xdr:to xmlns:xdr="http://schemas.openxmlformats.org/drawingml/2006/spreadsheetDrawing">
      <xdr:col>77</xdr:col>
      <xdr:colOff>95250</xdr:colOff>
      <xdr:row>40</xdr:row>
      <xdr:rowOff>89535</xdr:rowOff>
    </xdr:to>
    <xdr:sp macro="" textlink="">
      <xdr:nvSpPr>
        <xdr:cNvPr id="381" name="フローチャート: 判断 380"/>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99695</xdr:rowOff>
    </xdr:from>
    <xdr:ext cx="736600" cy="257175"/>
    <xdr:sp macro="" textlink="">
      <xdr:nvSpPr>
        <xdr:cNvPr id="382" name="テキスト ボックス 381"/>
        <xdr:cNvSpPr txBox="1"/>
      </xdr:nvSpPr>
      <xdr:spPr>
        <a:xfrm>
          <a:off x="15798800" y="66147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159385</xdr:rowOff>
    </xdr:from>
    <xdr:to xmlns:xdr="http://schemas.openxmlformats.org/drawingml/2006/spreadsheetDrawing">
      <xdr:col>72</xdr:col>
      <xdr:colOff>203200</xdr:colOff>
      <xdr:row>41</xdr:row>
      <xdr:rowOff>60325</xdr:rowOff>
    </xdr:to>
    <xdr:cxnSp macro="">
      <xdr:nvCxnSpPr>
        <xdr:cNvPr id="383" name="直線コネクタ 382"/>
        <xdr:cNvCxnSpPr/>
      </xdr:nvCxnSpPr>
      <xdr:spPr>
        <a:xfrm flipV="1">
          <a:off x="14401800" y="70173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84" name="フローチャート: 判断 383"/>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99695</xdr:rowOff>
    </xdr:from>
    <xdr:ext cx="762000" cy="257175"/>
    <xdr:sp macro="" textlink="">
      <xdr:nvSpPr>
        <xdr:cNvPr id="385" name="テキスト ボックス 384"/>
        <xdr:cNvSpPr txBox="1"/>
      </xdr:nvSpPr>
      <xdr:spPr>
        <a:xfrm>
          <a:off x="14909800" y="6614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60325</xdr:rowOff>
    </xdr:from>
    <xdr:to xmlns:xdr="http://schemas.openxmlformats.org/drawingml/2006/spreadsheetDrawing">
      <xdr:col>68</xdr:col>
      <xdr:colOff>152400</xdr:colOff>
      <xdr:row>41</xdr:row>
      <xdr:rowOff>116205</xdr:rowOff>
    </xdr:to>
    <xdr:cxnSp macro="">
      <xdr:nvCxnSpPr>
        <xdr:cNvPr id="386" name="直線コネクタ 385"/>
        <xdr:cNvCxnSpPr/>
      </xdr:nvCxnSpPr>
      <xdr:spPr>
        <a:xfrm flipV="1">
          <a:off x="13512800" y="70897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135255</xdr:rowOff>
    </xdr:from>
    <xdr:to xmlns:xdr="http://schemas.openxmlformats.org/drawingml/2006/spreadsheetDrawing">
      <xdr:col>68</xdr:col>
      <xdr:colOff>203200</xdr:colOff>
      <xdr:row>40</xdr:row>
      <xdr:rowOff>65405</xdr:rowOff>
    </xdr:to>
    <xdr:sp macro="" textlink="">
      <xdr:nvSpPr>
        <xdr:cNvPr id="387" name="フローチャート: 判断 386"/>
        <xdr:cNvSpPr/>
      </xdr:nvSpPr>
      <xdr:spPr>
        <a:xfrm>
          <a:off x="14351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75565</xdr:rowOff>
    </xdr:from>
    <xdr:ext cx="762000" cy="257175"/>
    <xdr:sp macro="" textlink="">
      <xdr:nvSpPr>
        <xdr:cNvPr id="388" name="テキスト ボックス 387"/>
        <xdr:cNvSpPr txBox="1"/>
      </xdr:nvSpPr>
      <xdr:spPr>
        <a:xfrm>
          <a:off x="14020800" y="65906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389" name="フローチャート: 判断 388"/>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75565</xdr:rowOff>
    </xdr:from>
    <xdr:ext cx="762000" cy="257175"/>
    <xdr:sp macro="" textlink="">
      <xdr:nvSpPr>
        <xdr:cNvPr id="390" name="テキスト ボックス 389"/>
        <xdr:cNvSpPr txBox="1"/>
      </xdr:nvSpPr>
      <xdr:spPr>
        <a:xfrm>
          <a:off x="13131800" y="65906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100330</xdr:rowOff>
    </xdr:from>
    <xdr:to xmlns:xdr="http://schemas.openxmlformats.org/drawingml/2006/spreadsheetDrawing">
      <xdr:col>81</xdr:col>
      <xdr:colOff>95250</xdr:colOff>
      <xdr:row>41</xdr:row>
      <xdr:rowOff>30480</xdr:rowOff>
    </xdr:to>
    <xdr:sp macro="" textlink="">
      <xdr:nvSpPr>
        <xdr:cNvPr id="396" name="楕円 395"/>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72390</xdr:rowOff>
    </xdr:from>
    <xdr:ext cx="762000" cy="259080"/>
    <xdr:sp macro="" textlink="">
      <xdr:nvSpPr>
        <xdr:cNvPr id="397" name="公債費負担の状況該当値テキスト"/>
        <xdr:cNvSpPr txBox="1"/>
      </xdr:nvSpPr>
      <xdr:spPr>
        <a:xfrm>
          <a:off x="171069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84455</xdr:rowOff>
    </xdr:from>
    <xdr:to xmlns:xdr="http://schemas.openxmlformats.org/drawingml/2006/spreadsheetDrawing">
      <xdr:col>77</xdr:col>
      <xdr:colOff>95250</xdr:colOff>
      <xdr:row>41</xdr:row>
      <xdr:rowOff>14605</xdr:rowOff>
    </xdr:to>
    <xdr:sp macro="" textlink="">
      <xdr:nvSpPr>
        <xdr:cNvPr id="398" name="楕円 397"/>
        <xdr:cNvSpPr/>
      </xdr:nvSpPr>
      <xdr:spPr>
        <a:xfrm>
          <a:off x="16129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170815</xdr:rowOff>
    </xdr:from>
    <xdr:ext cx="736600" cy="258445"/>
    <xdr:sp macro="" textlink="">
      <xdr:nvSpPr>
        <xdr:cNvPr id="399" name="テキスト ボックス 398"/>
        <xdr:cNvSpPr txBox="1"/>
      </xdr:nvSpPr>
      <xdr:spPr>
        <a:xfrm>
          <a:off x="15798800" y="7028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109220</xdr:rowOff>
    </xdr:from>
    <xdr:to xmlns:xdr="http://schemas.openxmlformats.org/drawingml/2006/spreadsheetDrawing">
      <xdr:col>73</xdr:col>
      <xdr:colOff>44450</xdr:colOff>
      <xdr:row>41</xdr:row>
      <xdr:rowOff>38735</xdr:rowOff>
    </xdr:to>
    <xdr:sp macro="" textlink="">
      <xdr:nvSpPr>
        <xdr:cNvPr id="400" name="楕円 399"/>
        <xdr:cNvSpPr/>
      </xdr:nvSpPr>
      <xdr:spPr>
        <a:xfrm>
          <a:off x="15240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23495</xdr:rowOff>
    </xdr:from>
    <xdr:ext cx="762000" cy="259080"/>
    <xdr:sp macro="" textlink="">
      <xdr:nvSpPr>
        <xdr:cNvPr id="401" name="テキスト ボックス 400"/>
        <xdr:cNvSpPr txBox="1"/>
      </xdr:nvSpPr>
      <xdr:spPr>
        <a:xfrm>
          <a:off x="14909800" y="705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402" name="楕円 401"/>
        <xdr:cNvSpPr/>
      </xdr:nvSpPr>
      <xdr:spPr>
        <a:xfrm>
          <a:off x="14351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95885</xdr:rowOff>
    </xdr:from>
    <xdr:ext cx="762000" cy="259080"/>
    <xdr:sp macro="" textlink="">
      <xdr:nvSpPr>
        <xdr:cNvPr id="403" name="テキスト ボックス 402"/>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65405</xdr:rowOff>
    </xdr:from>
    <xdr:to xmlns:xdr="http://schemas.openxmlformats.org/drawingml/2006/spreadsheetDrawing">
      <xdr:col>64</xdr:col>
      <xdr:colOff>152400</xdr:colOff>
      <xdr:row>41</xdr:row>
      <xdr:rowOff>167005</xdr:rowOff>
    </xdr:to>
    <xdr:sp macro="" textlink="">
      <xdr:nvSpPr>
        <xdr:cNvPr id="404" name="楕円 403"/>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151765</xdr:rowOff>
    </xdr:from>
    <xdr:ext cx="762000" cy="259080"/>
    <xdr:sp macro="" textlink="">
      <xdr:nvSpPr>
        <xdr:cNvPr id="405" name="テキスト ボックス 404"/>
        <xdr:cNvSpPr txBox="1"/>
      </xdr:nvSpPr>
      <xdr:spPr>
        <a:xfrm>
          <a:off x="13131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08" name="テキスト ボックス 407"/>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率については、平成３０年度より０％となっている。地方債の償還が進んだことと、基金等の充当財源の確保が出来たことによるものであると考えられる。今後、基金充当事業の実施により基金残高も減少する可能性もあるので、起債額を抑制していき健全化に努めていく必要があ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19" name="テキスト ボックス 418"/>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2" name="直線コネクタ 42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23" name="テキスト ボックス 422"/>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4" name="直線コネクタ 42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25" name="テキスト ボックス 424"/>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6" name="直線コネクタ 42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7" name="テキスト ボックス 42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8" name="直線コネクタ 42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9" name="テキスト ボックス 42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0" name="直線コネクタ 42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1" name="テキスト ボックス 43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2" name="直線コネクタ 43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3" name="テキスト ボックス 43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34925</xdr:rowOff>
    </xdr:to>
    <xdr:cxnSp macro="">
      <xdr:nvCxnSpPr>
        <xdr:cNvPr id="436" name="直線コネクタ 435"/>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7175"/>
    <xdr:sp macro="" textlink="">
      <xdr:nvSpPr>
        <xdr:cNvPr id="437" name="将来負担の状況最小値テキスト"/>
        <xdr:cNvSpPr txBox="1"/>
      </xdr:nvSpPr>
      <xdr:spPr>
        <a:xfrm>
          <a:off x="17106900" y="3950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8" name="直線コネクタ 437"/>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39"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0" name="直線コネクタ 43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7175"/>
    <xdr:sp macro="" textlink="">
      <xdr:nvSpPr>
        <xdr:cNvPr id="441" name="将来負担の状況平均値テキスト"/>
        <xdr:cNvSpPr txBox="1"/>
      </xdr:nvSpPr>
      <xdr:spPr>
        <a:xfrm>
          <a:off x="17106900" y="2235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2" name="フローチャート: 判断 441"/>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44" name="テキスト ボックス 443"/>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5" name="フローチャート: 判断 44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7175"/>
    <xdr:sp macro="" textlink="">
      <xdr:nvSpPr>
        <xdr:cNvPr id="446" name="テキスト ボックス 445"/>
        <xdr:cNvSpPr txBox="1"/>
      </xdr:nvSpPr>
      <xdr:spPr>
        <a:xfrm>
          <a:off x="14909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7" name="フローチャート: 判断 446"/>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7175"/>
    <xdr:sp macro="" textlink="">
      <xdr:nvSpPr>
        <xdr:cNvPr id="448" name="テキスト ボックス 447"/>
        <xdr:cNvSpPr txBox="1"/>
      </xdr:nvSpPr>
      <xdr:spPr>
        <a:xfrm>
          <a:off x="14020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49" name="フローチャート: 判断 448"/>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7175"/>
    <xdr:sp macro="" textlink="">
      <xdr:nvSpPr>
        <xdr:cNvPr id="450" name="テキスト ボックス 449"/>
        <xdr:cNvSpPr txBox="1"/>
      </xdr:nvSpPr>
      <xdr:spPr>
        <a:xfrm>
          <a:off x="13131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人件費の割合については、前年の２４．１％から２４．９％と０．８％高くなっている。類似団体内平均値よりも１．５％高くなっており、これは町村合併により職員の年齢構成に偏りが生じ、職員の高年齢化により、人件費の割合が上昇したことが要因であると考えられる。今後、人件費は定年延長、職員の高齢化により増加傾向になると予測されるため、計画的な人員の採用及び部門毎の適正な人員配置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107950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658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4000"/>
    <xdr:sp macro="" textlink="">
      <xdr:nvSpPr>
        <xdr:cNvPr id="62" name="人件費最小値テキスト"/>
        <xdr:cNvSpPr txBox="1"/>
      </xdr:nvSpPr>
      <xdr:spPr>
        <a:xfrm>
          <a:off x="4914900" y="7162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22860</xdr:rowOff>
    </xdr:from>
    <xdr:ext cx="762000" cy="259080"/>
    <xdr:sp macro="" textlink="">
      <xdr:nvSpPr>
        <xdr:cNvPr id="64" name="人件費最大値テキスト"/>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107950</xdr:rowOff>
    </xdr:from>
    <xdr:to xmlns:xdr="http://schemas.openxmlformats.org/drawingml/2006/spreadsheetDrawing">
      <xdr:col>24</xdr:col>
      <xdr:colOff>114300</xdr:colOff>
      <xdr:row>33</xdr:row>
      <xdr:rowOff>107950</xdr:rowOff>
    </xdr:to>
    <xdr:cxnSp macro="">
      <xdr:nvCxnSpPr>
        <xdr:cNvPr id="65" name="直線コネクタ 64"/>
        <xdr:cNvCxnSpPr/>
      </xdr:nvCxnSpPr>
      <xdr:spPr>
        <a:xfrm>
          <a:off x="47371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1270</xdr:rowOff>
    </xdr:from>
    <xdr:to xmlns:xdr="http://schemas.openxmlformats.org/drawingml/2006/spreadsheetDrawing">
      <xdr:col>24</xdr:col>
      <xdr:colOff>25400</xdr:colOff>
      <xdr:row>37</xdr:row>
      <xdr:rowOff>62230</xdr:rowOff>
    </xdr:to>
    <xdr:cxnSp macro="">
      <xdr:nvCxnSpPr>
        <xdr:cNvPr id="66" name="直線コネクタ 65"/>
        <xdr:cNvCxnSpPr/>
      </xdr:nvCxnSpPr>
      <xdr:spPr>
        <a:xfrm>
          <a:off x="3987800" y="63449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37</xdr:row>
      <xdr:rowOff>146050</xdr:rowOff>
    </xdr:to>
    <xdr:cxnSp macro="">
      <xdr:nvCxnSpPr>
        <xdr:cNvPr id="69" name="直線コネクタ 68"/>
        <xdr:cNvCxnSpPr/>
      </xdr:nvCxnSpPr>
      <xdr:spPr>
        <a:xfrm flipV="1">
          <a:off x="3098800" y="63449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60960</xdr:rowOff>
    </xdr:from>
    <xdr:to xmlns:xdr="http://schemas.openxmlformats.org/drawingml/2006/spreadsheetDrawing">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1270</xdr:rowOff>
    </xdr:from>
    <xdr:ext cx="731520" cy="259080"/>
    <xdr:sp macro="" textlink="">
      <xdr:nvSpPr>
        <xdr:cNvPr id="71" name="テキスト ボックス 70"/>
        <xdr:cNvSpPr txBox="1"/>
      </xdr:nvSpPr>
      <xdr:spPr>
        <a:xfrm>
          <a:off x="3606800" y="60020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153670</xdr:rowOff>
    </xdr:from>
    <xdr:to xmlns:xdr="http://schemas.openxmlformats.org/drawingml/2006/spreadsheetDrawing">
      <xdr:col>15</xdr:col>
      <xdr:colOff>98425</xdr:colOff>
      <xdr:row>37</xdr:row>
      <xdr:rowOff>146050</xdr:rowOff>
    </xdr:to>
    <xdr:cxnSp macro="">
      <xdr:nvCxnSpPr>
        <xdr:cNvPr id="72" name="直線コネクタ 71"/>
        <xdr:cNvCxnSpPr/>
      </xdr:nvCxnSpPr>
      <xdr:spPr>
        <a:xfrm>
          <a:off x="2209800" y="615442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100330</xdr:rowOff>
    </xdr:from>
    <xdr:ext cx="762000" cy="254000"/>
    <xdr:sp macro="" textlink="">
      <xdr:nvSpPr>
        <xdr:cNvPr id="74" name="テキスト ボックス 73"/>
        <xdr:cNvSpPr txBox="1"/>
      </xdr:nvSpPr>
      <xdr:spPr>
        <a:xfrm>
          <a:off x="2717800" y="61010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153670</xdr:rowOff>
    </xdr:from>
    <xdr:to xmlns:xdr="http://schemas.openxmlformats.org/drawingml/2006/spreadsheetDrawing">
      <xdr:col>11</xdr:col>
      <xdr:colOff>9525</xdr:colOff>
      <xdr:row>36</xdr:row>
      <xdr:rowOff>20320</xdr:rowOff>
    </xdr:to>
    <xdr:cxnSp macro="">
      <xdr:nvCxnSpPr>
        <xdr:cNvPr id="75" name="直線コネクタ 74"/>
        <xdr:cNvCxnSpPr/>
      </xdr:nvCxnSpPr>
      <xdr:spPr>
        <a:xfrm flipV="1">
          <a:off x="1320800" y="6154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53340</xdr:rowOff>
    </xdr:from>
    <xdr:to xmlns:xdr="http://schemas.openxmlformats.org/drawingml/2006/spreadsheetDrawing">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139700</xdr:rowOff>
    </xdr:from>
    <xdr:ext cx="756920" cy="259080"/>
    <xdr:sp macro="" textlink="">
      <xdr:nvSpPr>
        <xdr:cNvPr id="77" name="テキスト ボックス 76"/>
        <xdr:cNvSpPr txBox="1"/>
      </xdr:nvSpPr>
      <xdr:spPr>
        <a:xfrm>
          <a:off x="1828800" y="6311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139700</xdr:rowOff>
    </xdr:from>
    <xdr:ext cx="756920" cy="259080"/>
    <xdr:sp macro="" textlink="">
      <xdr:nvSpPr>
        <xdr:cNvPr id="79" name="テキスト ボックス 78"/>
        <xdr:cNvSpPr txBox="1"/>
      </xdr:nvSpPr>
      <xdr:spPr>
        <a:xfrm>
          <a:off x="939800" y="6311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11430</xdr:rowOff>
    </xdr:from>
    <xdr:to xmlns:xdr="http://schemas.openxmlformats.org/drawingml/2006/spreadsheetDrawing">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154940</xdr:rowOff>
    </xdr:from>
    <xdr:ext cx="762000" cy="254000"/>
    <xdr:sp macro="" textlink="">
      <xdr:nvSpPr>
        <xdr:cNvPr id="86" name="人件費該当値テキスト"/>
        <xdr:cNvSpPr txBox="1"/>
      </xdr:nvSpPr>
      <xdr:spPr>
        <a:xfrm>
          <a:off x="4914900" y="6327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1520" cy="259080"/>
    <xdr:sp macro="" textlink="">
      <xdr:nvSpPr>
        <xdr:cNvPr id="88" name="テキスト ボックス 87"/>
        <xdr:cNvSpPr txBox="1"/>
      </xdr:nvSpPr>
      <xdr:spPr>
        <a:xfrm>
          <a:off x="3606800" y="63804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95250</xdr:rowOff>
    </xdr:from>
    <xdr:to xmlns:xdr="http://schemas.openxmlformats.org/drawingml/2006/spreadsheetDrawing">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10160</xdr:rowOff>
    </xdr:from>
    <xdr:ext cx="762000" cy="259080"/>
    <xdr:sp macro="" textlink="">
      <xdr:nvSpPr>
        <xdr:cNvPr id="90" name="テキスト ボックス 89"/>
        <xdr:cNvSpPr txBox="1"/>
      </xdr:nvSpPr>
      <xdr:spPr>
        <a:xfrm>
          <a:off x="27178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102870</xdr:rowOff>
    </xdr:from>
    <xdr:to xmlns:xdr="http://schemas.openxmlformats.org/drawingml/2006/spreadsheetDrawing">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43180</xdr:rowOff>
    </xdr:from>
    <xdr:ext cx="756920" cy="254000"/>
    <xdr:sp macro="" textlink="">
      <xdr:nvSpPr>
        <xdr:cNvPr id="92" name="テキスト ボックス 91"/>
        <xdr:cNvSpPr txBox="1"/>
      </xdr:nvSpPr>
      <xdr:spPr>
        <a:xfrm>
          <a:off x="1828800" y="58724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140970</xdr:rowOff>
    </xdr:from>
    <xdr:to xmlns:xdr="http://schemas.openxmlformats.org/drawingml/2006/spreadsheetDrawing">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81280</xdr:rowOff>
    </xdr:from>
    <xdr:ext cx="756920" cy="259080"/>
    <xdr:sp macro="" textlink="">
      <xdr:nvSpPr>
        <xdr:cNvPr id="94" name="テキスト ボックス 93"/>
        <xdr:cNvSpPr txBox="1"/>
      </xdr:nvSpPr>
      <xdr:spPr>
        <a:xfrm>
          <a:off x="939800" y="59105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物件費の割合については、前年の１２．４％から１４．０％と１．６％高くなっており、類似団体内平均値より０．４％高くなっている。今後、老朽化した公共施設の修繕や解体等による需用費の増加、職員減少による委託料の増加が見込まれるため、歳出全体のバランスを考慮しながら適正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2920" cy="254000"/>
    <xdr:sp macro="" textlink="">
      <xdr:nvSpPr>
        <xdr:cNvPr id="110" name="テキスト ボックス 109"/>
        <xdr:cNvSpPr txBox="1"/>
      </xdr:nvSpPr>
      <xdr:spPr>
        <a:xfrm>
          <a:off x="1193800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2" name="テキスト ボックス 111"/>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3" name="直線コネクタ 112"/>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2920" cy="254000"/>
    <xdr:sp macro="" textlink="">
      <xdr:nvSpPr>
        <xdr:cNvPr id="114" name="テキスト ボックス 113"/>
        <xdr:cNvSpPr txBox="1"/>
      </xdr:nvSpPr>
      <xdr:spPr>
        <a:xfrm>
          <a:off x="1193800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16" name="テキスト ボックス 115"/>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24130</xdr:rowOff>
    </xdr:from>
    <xdr:to xmlns:xdr="http://schemas.openxmlformats.org/drawingml/2006/spreadsheetDrawing">
      <xdr:col>82</xdr:col>
      <xdr:colOff>107950</xdr:colOff>
      <xdr:row>19</xdr:row>
      <xdr:rowOff>144145</xdr:rowOff>
    </xdr:to>
    <xdr:cxnSp macro="">
      <xdr:nvCxnSpPr>
        <xdr:cNvPr id="118" name="直線コネクタ 117"/>
        <xdr:cNvCxnSpPr/>
      </xdr:nvCxnSpPr>
      <xdr:spPr>
        <a:xfrm flipV="1">
          <a:off x="16510000" y="225298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19</xdr:row>
      <xdr:rowOff>116205</xdr:rowOff>
    </xdr:from>
    <xdr:ext cx="762000" cy="259080"/>
    <xdr:sp macro="" textlink="">
      <xdr:nvSpPr>
        <xdr:cNvPr id="119" name="物件費最小値テキスト"/>
        <xdr:cNvSpPr txBox="1"/>
      </xdr:nvSpPr>
      <xdr:spPr>
        <a:xfrm>
          <a:off x="165989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144145</xdr:rowOff>
    </xdr:from>
    <xdr:to xmlns:xdr="http://schemas.openxmlformats.org/drawingml/2006/spreadsheetDrawing">
      <xdr:col>82</xdr:col>
      <xdr:colOff>196850</xdr:colOff>
      <xdr:row>19</xdr:row>
      <xdr:rowOff>144145</xdr:rowOff>
    </xdr:to>
    <xdr:cxnSp macro="">
      <xdr:nvCxnSpPr>
        <xdr:cNvPr id="120" name="直線コネクタ 119"/>
        <xdr:cNvCxnSpPr/>
      </xdr:nvCxnSpPr>
      <xdr:spPr>
        <a:xfrm>
          <a:off x="16421100" y="340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110490</xdr:rowOff>
    </xdr:from>
    <xdr:ext cx="762000" cy="254000"/>
    <xdr:sp macro="" textlink="">
      <xdr:nvSpPr>
        <xdr:cNvPr id="121" name="物件費最大値テキスト"/>
        <xdr:cNvSpPr txBox="1"/>
      </xdr:nvSpPr>
      <xdr:spPr>
        <a:xfrm>
          <a:off x="16598900" y="1996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24130</xdr:rowOff>
    </xdr:from>
    <xdr:to xmlns:xdr="http://schemas.openxmlformats.org/drawingml/2006/spreadsheetDrawing">
      <xdr:col>82</xdr:col>
      <xdr:colOff>196850</xdr:colOff>
      <xdr:row>13</xdr:row>
      <xdr:rowOff>24130</xdr:rowOff>
    </xdr:to>
    <xdr:cxnSp macro="">
      <xdr:nvCxnSpPr>
        <xdr:cNvPr id="122" name="直線コネクタ 121"/>
        <xdr:cNvCxnSpPr/>
      </xdr:nvCxnSpPr>
      <xdr:spPr>
        <a:xfrm>
          <a:off x="16421100" y="225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149860</xdr:rowOff>
    </xdr:from>
    <xdr:to xmlns:xdr="http://schemas.openxmlformats.org/drawingml/2006/spreadsheetDrawing">
      <xdr:col>82</xdr:col>
      <xdr:colOff>107950</xdr:colOff>
      <xdr:row>15</xdr:row>
      <xdr:rowOff>69850</xdr:rowOff>
    </xdr:to>
    <xdr:cxnSp macro="">
      <xdr:nvCxnSpPr>
        <xdr:cNvPr id="123" name="直線コネクタ 122"/>
        <xdr:cNvCxnSpPr/>
      </xdr:nvCxnSpPr>
      <xdr:spPr>
        <a:xfrm>
          <a:off x="15671800" y="25501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12700</xdr:rowOff>
    </xdr:from>
    <xdr:ext cx="762000" cy="259080"/>
    <xdr:sp macro="" textlink="">
      <xdr:nvSpPr>
        <xdr:cNvPr id="124" name="物件費平均値テキスト"/>
        <xdr:cNvSpPr txBox="1"/>
      </xdr:nvSpPr>
      <xdr:spPr>
        <a:xfrm>
          <a:off x="16598900" y="241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167640</xdr:rowOff>
    </xdr:from>
    <xdr:to xmlns:xdr="http://schemas.openxmlformats.org/drawingml/2006/spreadsheetDrawing">
      <xdr:col>82</xdr:col>
      <xdr:colOff>158750</xdr:colOff>
      <xdr:row>15</xdr:row>
      <xdr:rowOff>97790</xdr:rowOff>
    </xdr:to>
    <xdr:sp macro="" textlink="">
      <xdr:nvSpPr>
        <xdr:cNvPr id="125" name="フローチャート: 判断 124"/>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149860</xdr:rowOff>
    </xdr:from>
    <xdr:to xmlns:xdr="http://schemas.openxmlformats.org/drawingml/2006/spreadsheetDrawing">
      <xdr:col>78</xdr:col>
      <xdr:colOff>69850</xdr:colOff>
      <xdr:row>15</xdr:row>
      <xdr:rowOff>12700</xdr:rowOff>
    </xdr:to>
    <xdr:cxnSp macro="">
      <xdr:nvCxnSpPr>
        <xdr:cNvPr id="126" name="直線コネクタ 125"/>
        <xdr:cNvCxnSpPr/>
      </xdr:nvCxnSpPr>
      <xdr:spPr>
        <a:xfrm flipV="1">
          <a:off x="14782800" y="2550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116205</xdr:rowOff>
    </xdr:from>
    <xdr:to xmlns:xdr="http://schemas.openxmlformats.org/drawingml/2006/spreadsheetDrawing">
      <xdr:col>78</xdr:col>
      <xdr:colOff>120650</xdr:colOff>
      <xdr:row>15</xdr:row>
      <xdr:rowOff>46355</xdr:rowOff>
    </xdr:to>
    <xdr:sp macro="" textlink="">
      <xdr:nvSpPr>
        <xdr:cNvPr id="127" name="フローチャート: 判断 126"/>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31115</xdr:rowOff>
    </xdr:from>
    <xdr:ext cx="736600" cy="254000"/>
    <xdr:sp macro="" textlink="">
      <xdr:nvSpPr>
        <xdr:cNvPr id="128" name="テキスト ボックス 127"/>
        <xdr:cNvSpPr txBox="1"/>
      </xdr:nvSpPr>
      <xdr:spPr>
        <a:xfrm>
          <a:off x="15290800" y="26028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161290</xdr:rowOff>
    </xdr:from>
    <xdr:to xmlns:xdr="http://schemas.openxmlformats.org/drawingml/2006/spreadsheetDrawing">
      <xdr:col>73</xdr:col>
      <xdr:colOff>180975</xdr:colOff>
      <xdr:row>15</xdr:row>
      <xdr:rowOff>12700</xdr:rowOff>
    </xdr:to>
    <xdr:cxnSp macro="">
      <xdr:nvCxnSpPr>
        <xdr:cNvPr id="129" name="直線コネクタ 128"/>
        <xdr:cNvCxnSpPr/>
      </xdr:nvCxnSpPr>
      <xdr:spPr>
        <a:xfrm>
          <a:off x="13893800" y="2561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121920</xdr:rowOff>
    </xdr:from>
    <xdr:to xmlns:xdr="http://schemas.openxmlformats.org/drawingml/2006/spreadsheetDrawing">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62230</xdr:rowOff>
    </xdr:from>
    <xdr:ext cx="762000" cy="259080"/>
    <xdr:sp macro="" textlink="">
      <xdr:nvSpPr>
        <xdr:cNvPr id="131" name="テキスト ボックス 130"/>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149860</xdr:rowOff>
    </xdr:from>
    <xdr:to xmlns:xdr="http://schemas.openxmlformats.org/drawingml/2006/spreadsheetDrawing">
      <xdr:col>69</xdr:col>
      <xdr:colOff>92075</xdr:colOff>
      <xdr:row>14</xdr:row>
      <xdr:rowOff>161290</xdr:rowOff>
    </xdr:to>
    <xdr:cxnSp macro="">
      <xdr:nvCxnSpPr>
        <xdr:cNvPr id="132" name="直線コネクタ 131"/>
        <xdr:cNvCxnSpPr/>
      </xdr:nvCxnSpPr>
      <xdr:spPr>
        <a:xfrm>
          <a:off x="13004800" y="2550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76200</xdr:rowOff>
    </xdr:from>
    <xdr:to xmlns:xdr="http://schemas.openxmlformats.org/drawingml/2006/spreadsheetDrawing">
      <xdr:col>69</xdr:col>
      <xdr:colOff>142875</xdr:colOff>
      <xdr:row>16</xdr:row>
      <xdr:rowOff>6350</xdr:rowOff>
    </xdr:to>
    <xdr:sp macro="" textlink="">
      <xdr:nvSpPr>
        <xdr:cNvPr id="133" name="フローチャート: 判断 132"/>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162560</xdr:rowOff>
    </xdr:from>
    <xdr:ext cx="756920" cy="259080"/>
    <xdr:sp macro="" textlink="">
      <xdr:nvSpPr>
        <xdr:cNvPr id="134" name="テキスト ボックス 133"/>
        <xdr:cNvSpPr txBox="1"/>
      </xdr:nvSpPr>
      <xdr:spPr>
        <a:xfrm>
          <a:off x="13512800" y="2734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59055</xdr:rowOff>
    </xdr:from>
    <xdr:to xmlns:xdr="http://schemas.openxmlformats.org/drawingml/2006/spreadsheetDrawing">
      <xdr:col>65</xdr:col>
      <xdr:colOff>53975</xdr:colOff>
      <xdr:row>15</xdr:row>
      <xdr:rowOff>160655</xdr:rowOff>
    </xdr:to>
    <xdr:sp macro="" textlink="">
      <xdr:nvSpPr>
        <xdr:cNvPr id="135" name="フローチャート: 判断 134"/>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145415</xdr:rowOff>
    </xdr:from>
    <xdr:ext cx="762000" cy="254000"/>
    <xdr:sp macro="" textlink="">
      <xdr:nvSpPr>
        <xdr:cNvPr id="136" name="テキスト ボックス 135"/>
        <xdr:cNvSpPr txBox="1"/>
      </xdr:nvSpPr>
      <xdr:spPr>
        <a:xfrm>
          <a:off x="12623800" y="27171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38" name="テキスト ボックス 137"/>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39" name="テキスト ボックス 138"/>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1" name="テキスト ボックス 140"/>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19050</xdr:rowOff>
    </xdr:from>
    <xdr:to xmlns:xdr="http://schemas.openxmlformats.org/drawingml/2006/spreadsheetDrawing">
      <xdr:col>82</xdr:col>
      <xdr:colOff>158750</xdr:colOff>
      <xdr:row>15</xdr:row>
      <xdr:rowOff>120650</xdr:rowOff>
    </xdr:to>
    <xdr:sp macro="" textlink="">
      <xdr:nvSpPr>
        <xdr:cNvPr id="142" name="楕円 141"/>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162560</xdr:rowOff>
    </xdr:from>
    <xdr:ext cx="762000" cy="259080"/>
    <xdr:sp macro="" textlink="">
      <xdr:nvSpPr>
        <xdr:cNvPr id="143" name="物件費該当値テキスト"/>
        <xdr:cNvSpPr txBox="1"/>
      </xdr:nvSpPr>
      <xdr:spPr>
        <a:xfrm>
          <a:off x="165989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99060</xdr:rowOff>
    </xdr:from>
    <xdr:to xmlns:xdr="http://schemas.openxmlformats.org/drawingml/2006/spreadsheetDrawing">
      <xdr:col>78</xdr:col>
      <xdr:colOff>120650</xdr:colOff>
      <xdr:row>15</xdr:row>
      <xdr:rowOff>29210</xdr:rowOff>
    </xdr:to>
    <xdr:sp macro="" textlink="">
      <xdr:nvSpPr>
        <xdr:cNvPr id="144" name="楕円 143"/>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39370</xdr:rowOff>
    </xdr:from>
    <xdr:ext cx="736600" cy="259080"/>
    <xdr:sp macro="" textlink="">
      <xdr:nvSpPr>
        <xdr:cNvPr id="145" name="テキスト ボックス 144"/>
        <xdr:cNvSpPr txBox="1"/>
      </xdr:nvSpPr>
      <xdr:spPr>
        <a:xfrm>
          <a:off x="15290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133350</xdr:rowOff>
    </xdr:from>
    <xdr:to xmlns:xdr="http://schemas.openxmlformats.org/drawingml/2006/spreadsheetDrawing">
      <xdr:col>74</xdr:col>
      <xdr:colOff>31750</xdr:colOff>
      <xdr:row>15</xdr:row>
      <xdr:rowOff>63500</xdr:rowOff>
    </xdr:to>
    <xdr:sp macro="" textlink="">
      <xdr:nvSpPr>
        <xdr:cNvPr id="146" name="楕円 145"/>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48260</xdr:rowOff>
    </xdr:from>
    <xdr:ext cx="762000" cy="259080"/>
    <xdr:sp macro="" textlink="">
      <xdr:nvSpPr>
        <xdr:cNvPr id="147" name="テキスト ボックス 146"/>
        <xdr:cNvSpPr txBox="1"/>
      </xdr:nvSpPr>
      <xdr:spPr>
        <a:xfrm>
          <a:off x="14401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110490</xdr:rowOff>
    </xdr:from>
    <xdr:to xmlns:xdr="http://schemas.openxmlformats.org/drawingml/2006/spreadsheetDrawing">
      <xdr:col>69</xdr:col>
      <xdr:colOff>142875</xdr:colOff>
      <xdr:row>15</xdr:row>
      <xdr:rowOff>40640</xdr:rowOff>
    </xdr:to>
    <xdr:sp macro="" textlink="">
      <xdr:nvSpPr>
        <xdr:cNvPr id="148" name="楕円 147"/>
        <xdr:cNvSpPr/>
      </xdr:nvSpPr>
      <xdr:spPr>
        <a:xfrm>
          <a:off x="13843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50800</xdr:rowOff>
    </xdr:from>
    <xdr:ext cx="756920" cy="259080"/>
    <xdr:sp macro="" textlink="">
      <xdr:nvSpPr>
        <xdr:cNvPr id="149" name="テキスト ボックス 148"/>
        <xdr:cNvSpPr txBox="1"/>
      </xdr:nvSpPr>
      <xdr:spPr>
        <a:xfrm>
          <a:off x="13512800" y="2279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99060</xdr:rowOff>
    </xdr:from>
    <xdr:to xmlns:xdr="http://schemas.openxmlformats.org/drawingml/2006/spreadsheetDrawing">
      <xdr:col>65</xdr:col>
      <xdr:colOff>53975</xdr:colOff>
      <xdr:row>15</xdr:row>
      <xdr:rowOff>29210</xdr:rowOff>
    </xdr:to>
    <xdr:sp macro="" textlink="">
      <xdr:nvSpPr>
        <xdr:cNvPr id="150" name="楕円 149"/>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39370</xdr:rowOff>
    </xdr:from>
    <xdr:ext cx="762000" cy="259080"/>
    <xdr:sp macro="" textlink="">
      <xdr:nvSpPr>
        <xdr:cNvPr id="151" name="テキスト ボックス 150"/>
        <xdr:cNvSpPr txBox="1"/>
      </xdr:nvSpPr>
      <xdr:spPr>
        <a:xfrm>
          <a:off x="12623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扶助費の割合については、前年と同様の３．１％となっており、類似団体内平均値と比較して０．９％低くなっている。扶助費については、今後、人口減少・高齢化の進展に伴い増加することが見込まれるため、負担増に対応するため財源の確保をす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3" name="テキスト ボックス 162"/>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5" name="テキスト ボックス 164"/>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7" name="テキスト ボックス 166"/>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69" name="テキスト ボックス 168"/>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1" name="テキスト ボックス 170"/>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3" name="テキスト ボックス 172"/>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5" name="テキスト ボックス 174"/>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77" name="テキスト ボックス 176"/>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60</xdr:row>
      <xdr:rowOff>165100</xdr:rowOff>
    </xdr:to>
    <xdr:cxnSp macro="">
      <xdr:nvCxnSpPr>
        <xdr:cNvPr id="179" name="直線コネクタ 178"/>
        <xdr:cNvCxnSpPr/>
      </xdr:nvCxnSpPr>
      <xdr:spPr>
        <a:xfrm flipV="1">
          <a:off x="4826000" y="90043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137160</xdr:rowOff>
    </xdr:from>
    <xdr:ext cx="762000" cy="259080"/>
    <xdr:sp macro="" textlink="">
      <xdr:nvSpPr>
        <xdr:cNvPr id="180" name="扶助費最小値テキスト"/>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165100</xdr:rowOff>
    </xdr:from>
    <xdr:to xmlns:xdr="http://schemas.openxmlformats.org/drawingml/2006/spreadsheetDrawing">
      <xdr:col>24</xdr:col>
      <xdr:colOff>114300</xdr:colOff>
      <xdr:row>60</xdr:row>
      <xdr:rowOff>165100</xdr:rowOff>
    </xdr:to>
    <xdr:cxnSp macro="">
      <xdr:nvCxnSpPr>
        <xdr:cNvPr id="181" name="直線コネクタ 180"/>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2"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3" name="直線コネクタ 182"/>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31750</xdr:rowOff>
    </xdr:from>
    <xdr:to xmlns:xdr="http://schemas.openxmlformats.org/drawingml/2006/spreadsheetDrawing">
      <xdr:col>24</xdr:col>
      <xdr:colOff>25400</xdr:colOff>
      <xdr:row>54</xdr:row>
      <xdr:rowOff>31750</xdr:rowOff>
    </xdr:to>
    <xdr:cxnSp macro="">
      <xdr:nvCxnSpPr>
        <xdr:cNvPr id="184" name="直線コネクタ 183"/>
        <xdr:cNvCxnSpPr/>
      </xdr:nvCxnSpPr>
      <xdr:spPr>
        <a:xfrm>
          <a:off x="3987800" y="9290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124460</xdr:rowOff>
    </xdr:from>
    <xdr:ext cx="762000" cy="259080"/>
    <xdr:sp macro="" textlink="">
      <xdr:nvSpPr>
        <xdr:cNvPr id="185" name="扶助費平均値テキスト"/>
        <xdr:cNvSpPr txBox="1"/>
      </xdr:nvSpPr>
      <xdr:spPr>
        <a:xfrm>
          <a:off x="4914900" y="938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152400</xdr:rowOff>
    </xdr:from>
    <xdr:to xmlns:xdr="http://schemas.openxmlformats.org/drawingml/2006/spreadsheetDrawing">
      <xdr:col>24</xdr:col>
      <xdr:colOff>76200</xdr:colOff>
      <xdr:row>55</xdr:row>
      <xdr:rowOff>82550</xdr:rowOff>
    </xdr:to>
    <xdr:sp macro="" textlink="">
      <xdr:nvSpPr>
        <xdr:cNvPr id="186" name="フローチャート: 判断 185"/>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31750</xdr:rowOff>
    </xdr:from>
    <xdr:to xmlns:xdr="http://schemas.openxmlformats.org/drawingml/2006/spreadsheetDrawing">
      <xdr:col>19</xdr:col>
      <xdr:colOff>187325</xdr:colOff>
      <xdr:row>54</xdr:row>
      <xdr:rowOff>50800</xdr:rowOff>
    </xdr:to>
    <xdr:cxnSp macro="">
      <xdr:nvCxnSpPr>
        <xdr:cNvPr id="187" name="直線コネクタ 186"/>
        <xdr:cNvCxnSpPr/>
      </xdr:nvCxnSpPr>
      <xdr:spPr>
        <a:xfrm flipV="1">
          <a:off x="3098800" y="9290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133350</xdr:rowOff>
    </xdr:from>
    <xdr:to xmlns:xdr="http://schemas.openxmlformats.org/drawingml/2006/spreadsheetDrawing">
      <xdr:col>20</xdr:col>
      <xdr:colOff>38100</xdr:colOff>
      <xdr:row>55</xdr:row>
      <xdr:rowOff>63500</xdr:rowOff>
    </xdr:to>
    <xdr:sp macro="" textlink="">
      <xdr:nvSpPr>
        <xdr:cNvPr id="188" name="フローチャート: 判断 187"/>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48260</xdr:rowOff>
    </xdr:from>
    <xdr:ext cx="731520" cy="259080"/>
    <xdr:sp macro="" textlink="">
      <xdr:nvSpPr>
        <xdr:cNvPr id="189" name="テキスト ボックス 188"/>
        <xdr:cNvSpPr txBox="1"/>
      </xdr:nvSpPr>
      <xdr:spPr>
        <a:xfrm>
          <a:off x="3606800" y="94780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50800</xdr:rowOff>
    </xdr:from>
    <xdr:to xmlns:xdr="http://schemas.openxmlformats.org/drawingml/2006/spreadsheetDrawing">
      <xdr:col>15</xdr:col>
      <xdr:colOff>98425</xdr:colOff>
      <xdr:row>54</xdr:row>
      <xdr:rowOff>88900</xdr:rowOff>
    </xdr:to>
    <xdr:cxnSp macro="">
      <xdr:nvCxnSpPr>
        <xdr:cNvPr id="190" name="直線コネクタ 189"/>
        <xdr:cNvCxnSpPr/>
      </xdr:nvCxnSpPr>
      <xdr:spPr>
        <a:xfrm flipV="1">
          <a:off x="2209800" y="9309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0</xdr:rowOff>
    </xdr:from>
    <xdr:to xmlns:xdr="http://schemas.openxmlformats.org/drawingml/2006/spreadsheetDrawing">
      <xdr:col>15</xdr:col>
      <xdr:colOff>149225</xdr:colOff>
      <xdr:row>55</xdr:row>
      <xdr:rowOff>101600</xdr:rowOff>
    </xdr:to>
    <xdr:sp macro="" textlink="">
      <xdr:nvSpPr>
        <xdr:cNvPr id="191" name="フローチャート: 判断 190"/>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86360</xdr:rowOff>
    </xdr:from>
    <xdr:ext cx="762000" cy="254000"/>
    <xdr:sp macro="" textlink="">
      <xdr:nvSpPr>
        <xdr:cNvPr id="192" name="テキスト ボックス 191"/>
        <xdr:cNvSpPr txBox="1"/>
      </xdr:nvSpPr>
      <xdr:spPr>
        <a:xfrm>
          <a:off x="2717800" y="9516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88900</xdr:rowOff>
    </xdr:from>
    <xdr:to xmlns:xdr="http://schemas.openxmlformats.org/drawingml/2006/spreadsheetDrawing">
      <xdr:col>11</xdr:col>
      <xdr:colOff>9525</xdr:colOff>
      <xdr:row>54</xdr:row>
      <xdr:rowOff>88900</xdr:rowOff>
    </xdr:to>
    <xdr:cxnSp macro="">
      <xdr:nvCxnSpPr>
        <xdr:cNvPr id="193" name="直線コネクタ 192"/>
        <xdr:cNvCxnSpPr/>
      </xdr:nvCxnSpPr>
      <xdr:spPr>
        <a:xfrm>
          <a:off x="1320800" y="934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76200</xdr:rowOff>
    </xdr:from>
    <xdr:to xmlns:xdr="http://schemas.openxmlformats.org/drawingml/2006/spreadsheetDrawing">
      <xdr:col>11</xdr:col>
      <xdr:colOff>60325</xdr:colOff>
      <xdr:row>56</xdr:row>
      <xdr:rowOff>6350</xdr:rowOff>
    </xdr:to>
    <xdr:sp macro="" textlink="">
      <xdr:nvSpPr>
        <xdr:cNvPr id="194" name="フローチャート: 判断 193"/>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162560</xdr:rowOff>
    </xdr:from>
    <xdr:ext cx="756920" cy="259080"/>
    <xdr:sp macro="" textlink="">
      <xdr:nvSpPr>
        <xdr:cNvPr id="195" name="テキスト ボックス 194"/>
        <xdr:cNvSpPr txBox="1"/>
      </xdr:nvSpPr>
      <xdr:spPr>
        <a:xfrm>
          <a:off x="1828800" y="9592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57150</xdr:rowOff>
    </xdr:from>
    <xdr:to xmlns:xdr="http://schemas.openxmlformats.org/drawingml/2006/spreadsheetDrawing">
      <xdr:col>6</xdr:col>
      <xdr:colOff>171450</xdr:colOff>
      <xdr:row>55</xdr:row>
      <xdr:rowOff>158750</xdr:rowOff>
    </xdr:to>
    <xdr:sp macro="" textlink="">
      <xdr:nvSpPr>
        <xdr:cNvPr id="196" name="フローチャート: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143510</xdr:rowOff>
    </xdr:from>
    <xdr:ext cx="756920" cy="254000"/>
    <xdr:sp macro="" textlink="">
      <xdr:nvSpPr>
        <xdr:cNvPr id="197" name="テキスト ボックス 196"/>
        <xdr:cNvSpPr txBox="1"/>
      </xdr:nvSpPr>
      <xdr:spPr>
        <a:xfrm>
          <a:off x="939800" y="95732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0" name="テキスト ボックス 199"/>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152400</xdr:rowOff>
    </xdr:from>
    <xdr:to xmlns:xdr="http://schemas.openxmlformats.org/drawingml/2006/spreadsheetDrawing">
      <xdr:col>24</xdr:col>
      <xdr:colOff>76200</xdr:colOff>
      <xdr:row>54</xdr:row>
      <xdr:rowOff>82550</xdr:rowOff>
    </xdr:to>
    <xdr:sp macro="" textlink="">
      <xdr:nvSpPr>
        <xdr:cNvPr id="203" name="楕円 202"/>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168910</xdr:rowOff>
    </xdr:from>
    <xdr:ext cx="762000" cy="254000"/>
    <xdr:sp macro="" textlink="">
      <xdr:nvSpPr>
        <xdr:cNvPr id="204" name="扶助費該当値テキスト"/>
        <xdr:cNvSpPr txBox="1"/>
      </xdr:nvSpPr>
      <xdr:spPr>
        <a:xfrm>
          <a:off x="4914900" y="90843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152400</xdr:rowOff>
    </xdr:from>
    <xdr:to xmlns:xdr="http://schemas.openxmlformats.org/drawingml/2006/spreadsheetDrawing">
      <xdr:col>20</xdr:col>
      <xdr:colOff>38100</xdr:colOff>
      <xdr:row>54</xdr:row>
      <xdr:rowOff>82550</xdr:rowOff>
    </xdr:to>
    <xdr:sp macro="" textlink="">
      <xdr:nvSpPr>
        <xdr:cNvPr id="205" name="楕円 204"/>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92710</xdr:rowOff>
    </xdr:from>
    <xdr:ext cx="731520" cy="259080"/>
    <xdr:sp macro="" textlink="">
      <xdr:nvSpPr>
        <xdr:cNvPr id="206" name="テキスト ボックス 205"/>
        <xdr:cNvSpPr txBox="1"/>
      </xdr:nvSpPr>
      <xdr:spPr>
        <a:xfrm>
          <a:off x="3606800" y="9008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0</xdr:rowOff>
    </xdr:from>
    <xdr:to xmlns:xdr="http://schemas.openxmlformats.org/drawingml/2006/spreadsheetDrawing">
      <xdr:col>15</xdr:col>
      <xdr:colOff>149225</xdr:colOff>
      <xdr:row>54</xdr:row>
      <xdr:rowOff>101600</xdr:rowOff>
    </xdr:to>
    <xdr:sp macro="" textlink="">
      <xdr:nvSpPr>
        <xdr:cNvPr id="207" name="楕円 206"/>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111760</xdr:rowOff>
    </xdr:from>
    <xdr:ext cx="762000" cy="254000"/>
    <xdr:sp macro="" textlink="">
      <xdr:nvSpPr>
        <xdr:cNvPr id="208" name="テキスト ボックス 207"/>
        <xdr:cNvSpPr txBox="1"/>
      </xdr:nvSpPr>
      <xdr:spPr>
        <a:xfrm>
          <a:off x="2717800" y="9027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38100</xdr:rowOff>
    </xdr:from>
    <xdr:to xmlns:xdr="http://schemas.openxmlformats.org/drawingml/2006/spreadsheetDrawing">
      <xdr:col>11</xdr:col>
      <xdr:colOff>60325</xdr:colOff>
      <xdr:row>54</xdr:row>
      <xdr:rowOff>139700</xdr:rowOff>
    </xdr:to>
    <xdr:sp macro="" textlink="">
      <xdr:nvSpPr>
        <xdr:cNvPr id="209" name="楕円 208"/>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149860</xdr:rowOff>
    </xdr:from>
    <xdr:ext cx="756920" cy="259080"/>
    <xdr:sp macro="" textlink="">
      <xdr:nvSpPr>
        <xdr:cNvPr id="210" name="テキスト ボックス 209"/>
        <xdr:cNvSpPr txBox="1"/>
      </xdr:nvSpPr>
      <xdr:spPr>
        <a:xfrm>
          <a:off x="1828800" y="9065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11" name="楕円 210"/>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56920" cy="259080"/>
    <xdr:sp macro="" textlink="">
      <xdr:nvSpPr>
        <xdr:cNvPr id="212" name="テキスト ボックス 211"/>
        <xdr:cNvSpPr txBox="1"/>
      </xdr:nvSpPr>
      <xdr:spPr>
        <a:xfrm>
          <a:off x="939800" y="9065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その他の経費の割合については、前年の８．２％から８．７％と０．５％減少しており、類似団体内平均値の１１．７％よりも３．０％低くなっている。大部分を占めているのは特別会計等への繰出金であり、今後において高齢化の進展による国民健康保険、介護保険、後期高齢者医療の繰り出しの増加、施設の維持修繕による上・下水道会計への繰り出しの増加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4" name="テキスト ボックス 223"/>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6" name="テキスト ボックス 225"/>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7" name="直線コネクタ 22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8" name="テキスト ボックス 227"/>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9" name="直線コネクタ 22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0" name="テキスト ボックス 229"/>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2" name="テキスト ボックス 231"/>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3" name="直線コネクタ 23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4" name="テキスト ボックス 233"/>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5" name="直線コネクタ 23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6" name="テキスト ボックス 235"/>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38" name="テキスト ボックス 237"/>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111760</xdr:rowOff>
    </xdr:from>
    <xdr:to xmlns:xdr="http://schemas.openxmlformats.org/drawingml/2006/spreadsheetDrawing">
      <xdr:col>82</xdr:col>
      <xdr:colOff>107950</xdr:colOff>
      <xdr:row>60</xdr:row>
      <xdr:rowOff>104140</xdr:rowOff>
    </xdr:to>
    <xdr:cxnSp macro="">
      <xdr:nvCxnSpPr>
        <xdr:cNvPr id="240" name="直線コネクタ 239"/>
        <xdr:cNvCxnSpPr/>
      </xdr:nvCxnSpPr>
      <xdr:spPr>
        <a:xfrm flipV="1">
          <a:off x="16510000" y="90271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76200</xdr:rowOff>
    </xdr:from>
    <xdr:ext cx="762000" cy="254000"/>
    <xdr:sp macro="" textlink="">
      <xdr:nvSpPr>
        <xdr:cNvPr id="241" name="その他最小値テキスト"/>
        <xdr:cNvSpPr txBox="1"/>
      </xdr:nvSpPr>
      <xdr:spPr>
        <a:xfrm>
          <a:off x="16598900" y="10363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104140</xdr:rowOff>
    </xdr:from>
    <xdr:to xmlns:xdr="http://schemas.openxmlformats.org/drawingml/2006/spreadsheetDrawing">
      <xdr:col>82</xdr:col>
      <xdr:colOff>196850</xdr:colOff>
      <xdr:row>60</xdr:row>
      <xdr:rowOff>104140</xdr:rowOff>
    </xdr:to>
    <xdr:cxnSp macro="">
      <xdr:nvCxnSpPr>
        <xdr:cNvPr id="242" name="直線コネクタ 241"/>
        <xdr:cNvCxnSpPr/>
      </xdr:nvCxnSpPr>
      <xdr:spPr>
        <a:xfrm>
          <a:off x="16421100" y="1039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26670</xdr:rowOff>
    </xdr:from>
    <xdr:ext cx="762000" cy="259080"/>
    <xdr:sp macro="" textlink="">
      <xdr:nvSpPr>
        <xdr:cNvPr id="243" name="その他最大値テキスト"/>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111760</xdr:rowOff>
    </xdr:from>
    <xdr:to xmlns:xdr="http://schemas.openxmlformats.org/drawingml/2006/spreadsheetDrawing">
      <xdr:col>82</xdr:col>
      <xdr:colOff>196850</xdr:colOff>
      <xdr:row>52</xdr:row>
      <xdr:rowOff>111760</xdr:rowOff>
    </xdr:to>
    <xdr:cxnSp macro="">
      <xdr:nvCxnSpPr>
        <xdr:cNvPr id="244" name="直線コネクタ 243"/>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66040</xdr:rowOff>
    </xdr:from>
    <xdr:to xmlns:xdr="http://schemas.openxmlformats.org/drawingml/2006/spreadsheetDrawing">
      <xdr:col>82</xdr:col>
      <xdr:colOff>107950</xdr:colOff>
      <xdr:row>54</xdr:row>
      <xdr:rowOff>104140</xdr:rowOff>
    </xdr:to>
    <xdr:cxnSp macro="">
      <xdr:nvCxnSpPr>
        <xdr:cNvPr id="245" name="直線コネクタ 244"/>
        <xdr:cNvCxnSpPr/>
      </xdr:nvCxnSpPr>
      <xdr:spPr>
        <a:xfrm>
          <a:off x="15671800" y="93243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82550</xdr:rowOff>
    </xdr:from>
    <xdr:ext cx="762000" cy="259080"/>
    <xdr:sp macro="" textlink="">
      <xdr:nvSpPr>
        <xdr:cNvPr id="246" name="その他平均値テキスト"/>
        <xdr:cNvSpPr txBox="1"/>
      </xdr:nvSpPr>
      <xdr:spPr>
        <a:xfrm>
          <a:off x="16598900" y="951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110490</xdr:rowOff>
    </xdr:from>
    <xdr:to xmlns:xdr="http://schemas.openxmlformats.org/drawingml/2006/spreadsheetDrawing">
      <xdr:col>82</xdr:col>
      <xdr:colOff>158750</xdr:colOff>
      <xdr:row>56</xdr:row>
      <xdr:rowOff>40640</xdr:rowOff>
    </xdr:to>
    <xdr:sp macro="" textlink="">
      <xdr:nvSpPr>
        <xdr:cNvPr id="247" name="フローチャート: 判断 246"/>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66040</xdr:rowOff>
    </xdr:from>
    <xdr:to xmlns:xdr="http://schemas.openxmlformats.org/drawingml/2006/spreadsheetDrawing">
      <xdr:col>78</xdr:col>
      <xdr:colOff>69850</xdr:colOff>
      <xdr:row>54</xdr:row>
      <xdr:rowOff>134620</xdr:rowOff>
    </xdr:to>
    <xdr:cxnSp macro="">
      <xdr:nvCxnSpPr>
        <xdr:cNvPr id="248" name="直線コネクタ 247"/>
        <xdr:cNvCxnSpPr/>
      </xdr:nvCxnSpPr>
      <xdr:spPr>
        <a:xfrm flipV="1">
          <a:off x="14782800" y="9324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102870</xdr:rowOff>
    </xdr:from>
    <xdr:to xmlns:xdr="http://schemas.openxmlformats.org/drawingml/2006/spreadsheetDrawing">
      <xdr:col>78</xdr:col>
      <xdr:colOff>120650</xdr:colOff>
      <xdr:row>56</xdr:row>
      <xdr:rowOff>33020</xdr:rowOff>
    </xdr:to>
    <xdr:sp macro="" textlink="">
      <xdr:nvSpPr>
        <xdr:cNvPr id="249" name="フローチャート: 判断 248"/>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17780</xdr:rowOff>
    </xdr:from>
    <xdr:ext cx="736600" cy="254000"/>
    <xdr:sp macro="" textlink="">
      <xdr:nvSpPr>
        <xdr:cNvPr id="250" name="テキスト ボックス 249"/>
        <xdr:cNvSpPr txBox="1"/>
      </xdr:nvSpPr>
      <xdr:spPr>
        <a:xfrm>
          <a:off x="15290800" y="96189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134620</xdr:rowOff>
    </xdr:from>
    <xdr:to xmlns:xdr="http://schemas.openxmlformats.org/drawingml/2006/spreadsheetDrawing">
      <xdr:col>73</xdr:col>
      <xdr:colOff>180975</xdr:colOff>
      <xdr:row>55</xdr:row>
      <xdr:rowOff>8890</xdr:rowOff>
    </xdr:to>
    <xdr:cxnSp macro="">
      <xdr:nvCxnSpPr>
        <xdr:cNvPr id="251" name="直線コネクタ 250"/>
        <xdr:cNvCxnSpPr/>
      </xdr:nvCxnSpPr>
      <xdr:spPr>
        <a:xfrm flipV="1">
          <a:off x="13893800" y="9392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148590</xdr:rowOff>
    </xdr:from>
    <xdr:to xmlns:xdr="http://schemas.openxmlformats.org/drawingml/2006/spreadsheetDrawing">
      <xdr:col>74</xdr:col>
      <xdr:colOff>31750</xdr:colOff>
      <xdr:row>56</xdr:row>
      <xdr:rowOff>78740</xdr:rowOff>
    </xdr:to>
    <xdr:sp macro="" textlink="">
      <xdr:nvSpPr>
        <xdr:cNvPr id="252" name="フローチャート: 判断 251"/>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63500</xdr:rowOff>
    </xdr:from>
    <xdr:ext cx="762000" cy="254000"/>
    <xdr:sp macro="" textlink="">
      <xdr:nvSpPr>
        <xdr:cNvPr id="253" name="テキスト ボックス 252"/>
        <xdr:cNvSpPr txBox="1"/>
      </xdr:nvSpPr>
      <xdr:spPr>
        <a:xfrm>
          <a:off x="14401800" y="96647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1270</xdr:rowOff>
    </xdr:from>
    <xdr:to xmlns:xdr="http://schemas.openxmlformats.org/drawingml/2006/spreadsheetDrawing">
      <xdr:col>69</xdr:col>
      <xdr:colOff>92075</xdr:colOff>
      <xdr:row>55</xdr:row>
      <xdr:rowOff>8890</xdr:rowOff>
    </xdr:to>
    <xdr:cxnSp macro="">
      <xdr:nvCxnSpPr>
        <xdr:cNvPr id="254" name="直線コネクタ 253"/>
        <xdr:cNvCxnSpPr/>
      </xdr:nvCxnSpPr>
      <xdr:spPr>
        <a:xfrm>
          <a:off x="13004800" y="9431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156210</xdr:rowOff>
    </xdr:from>
    <xdr:to xmlns:xdr="http://schemas.openxmlformats.org/drawingml/2006/spreadsheetDrawing">
      <xdr:col>69</xdr:col>
      <xdr:colOff>142875</xdr:colOff>
      <xdr:row>56</xdr:row>
      <xdr:rowOff>86360</xdr:rowOff>
    </xdr:to>
    <xdr:sp macro="" textlink="">
      <xdr:nvSpPr>
        <xdr:cNvPr id="255" name="フローチャート: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71120</xdr:rowOff>
    </xdr:from>
    <xdr:ext cx="756920" cy="259080"/>
    <xdr:sp macro="" textlink="">
      <xdr:nvSpPr>
        <xdr:cNvPr id="256" name="テキスト ボックス 255"/>
        <xdr:cNvSpPr txBox="1"/>
      </xdr:nvSpPr>
      <xdr:spPr>
        <a:xfrm>
          <a:off x="13512800" y="96723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163830</xdr:rowOff>
    </xdr:from>
    <xdr:to xmlns:xdr="http://schemas.openxmlformats.org/drawingml/2006/spreadsheetDrawing">
      <xdr:col>65</xdr:col>
      <xdr:colOff>53975</xdr:colOff>
      <xdr:row>56</xdr:row>
      <xdr:rowOff>93980</xdr:rowOff>
    </xdr:to>
    <xdr:sp macro="" textlink="">
      <xdr:nvSpPr>
        <xdr:cNvPr id="257" name="フローチャート: 判断 256"/>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78740</xdr:rowOff>
    </xdr:from>
    <xdr:ext cx="762000" cy="259080"/>
    <xdr:sp macro="" textlink="">
      <xdr:nvSpPr>
        <xdr:cNvPr id="258" name="テキスト ボックス 257"/>
        <xdr:cNvSpPr txBox="1"/>
      </xdr:nvSpPr>
      <xdr:spPr>
        <a:xfrm>
          <a:off x="12623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0" name="テキスト ボックス 259"/>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1" name="テキスト ボックス 260"/>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3" name="テキスト ボックス 262"/>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53340</xdr:rowOff>
    </xdr:from>
    <xdr:to xmlns:xdr="http://schemas.openxmlformats.org/drawingml/2006/spreadsheetDrawing">
      <xdr:col>82</xdr:col>
      <xdr:colOff>158750</xdr:colOff>
      <xdr:row>54</xdr:row>
      <xdr:rowOff>154940</xdr:rowOff>
    </xdr:to>
    <xdr:sp macro="" textlink="">
      <xdr:nvSpPr>
        <xdr:cNvPr id="264" name="楕円 263"/>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69850</xdr:rowOff>
    </xdr:from>
    <xdr:ext cx="762000" cy="259080"/>
    <xdr:sp macro="" textlink="">
      <xdr:nvSpPr>
        <xdr:cNvPr id="265" name="その他該当値テキスト"/>
        <xdr:cNvSpPr txBox="1"/>
      </xdr:nvSpPr>
      <xdr:spPr>
        <a:xfrm>
          <a:off x="16598900" y="915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15240</xdr:rowOff>
    </xdr:from>
    <xdr:to xmlns:xdr="http://schemas.openxmlformats.org/drawingml/2006/spreadsheetDrawing">
      <xdr:col>78</xdr:col>
      <xdr:colOff>120650</xdr:colOff>
      <xdr:row>54</xdr:row>
      <xdr:rowOff>116840</xdr:rowOff>
    </xdr:to>
    <xdr:sp macro="" textlink="">
      <xdr:nvSpPr>
        <xdr:cNvPr id="266" name="楕円 265"/>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127000</xdr:rowOff>
    </xdr:from>
    <xdr:ext cx="736600" cy="259080"/>
    <xdr:sp macro="" textlink="">
      <xdr:nvSpPr>
        <xdr:cNvPr id="267" name="テキスト ボックス 266"/>
        <xdr:cNvSpPr txBox="1"/>
      </xdr:nvSpPr>
      <xdr:spPr>
        <a:xfrm>
          <a:off x="15290800" y="9042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83820</xdr:rowOff>
    </xdr:from>
    <xdr:to xmlns:xdr="http://schemas.openxmlformats.org/drawingml/2006/spreadsheetDrawing">
      <xdr:col>74</xdr:col>
      <xdr:colOff>31750</xdr:colOff>
      <xdr:row>55</xdr:row>
      <xdr:rowOff>13970</xdr:rowOff>
    </xdr:to>
    <xdr:sp macro="" textlink="">
      <xdr:nvSpPr>
        <xdr:cNvPr id="268" name="楕円 267"/>
        <xdr:cNvSpPr/>
      </xdr:nvSpPr>
      <xdr:spPr>
        <a:xfrm>
          <a:off x="14732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24130</xdr:rowOff>
    </xdr:from>
    <xdr:ext cx="762000" cy="259080"/>
    <xdr:sp macro="" textlink="">
      <xdr:nvSpPr>
        <xdr:cNvPr id="269" name="テキスト ボックス 268"/>
        <xdr:cNvSpPr txBox="1"/>
      </xdr:nvSpPr>
      <xdr:spPr>
        <a:xfrm>
          <a:off x="14401800" y="911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129540</xdr:rowOff>
    </xdr:from>
    <xdr:to xmlns:xdr="http://schemas.openxmlformats.org/drawingml/2006/spreadsheetDrawing">
      <xdr:col>69</xdr:col>
      <xdr:colOff>142875</xdr:colOff>
      <xdr:row>55</xdr:row>
      <xdr:rowOff>59690</xdr:rowOff>
    </xdr:to>
    <xdr:sp macro="" textlink="">
      <xdr:nvSpPr>
        <xdr:cNvPr id="270" name="楕円 269"/>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69850</xdr:rowOff>
    </xdr:from>
    <xdr:ext cx="756920" cy="259080"/>
    <xdr:sp macro="" textlink="">
      <xdr:nvSpPr>
        <xdr:cNvPr id="271" name="テキスト ボックス 270"/>
        <xdr:cNvSpPr txBox="1"/>
      </xdr:nvSpPr>
      <xdr:spPr>
        <a:xfrm>
          <a:off x="13512800" y="91567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121920</xdr:rowOff>
    </xdr:from>
    <xdr:to xmlns:xdr="http://schemas.openxmlformats.org/drawingml/2006/spreadsheetDrawing">
      <xdr:col>65</xdr:col>
      <xdr:colOff>53975</xdr:colOff>
      <xdr:row>55</xdr:row>
      <xdr:rowOff>52070</xdr:rowOff>
    </xdr:to>
    <xdr:sp macro="" textlink="">
      <xdr:nvSpPr>
        <xdr:cNvPr id="272" name="楕円 271"/>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62230</xdr:rowOff>
    </xdr:from>
    <xdr:ext cx="762000" cy="259080"/>
    <xdr:sp macro="" textlink="">
      <xdr:nvSpPr>
        <xdr:cNvPr id="273" name="テキスト ボックス 272"/>
        <xdr:cNvSpPr txBox="1"/>
      </xdr:nvSpPr>
      <xdr:spPr>
        <a:xfrm>
          <a:off x="12623800" y="914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経常収支比率における補助費等の割合については、前年の１７．３％から１５．９％と１．４％減少しており、類似団体内平均値よりも１．２％高くなっている。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補助費では一部事務組合等への負担金が大きなウエイトを占めているため、今後、老朽化した施設の更新による負担金の増加が予想される。一部事務組合も含めた経費の削減に努める必要がある。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5" name="テキスト ボックス 284"/>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7" name="テキスト ボックス 286"/>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89" name="テキスト ボックス 288"/>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1" name="テキスト ボックス 290"/>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3" name="テキスト ボックス 292"/>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5" name="テキスト ボックス 294"/>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63500</xdr:rowOff>
    </xdr:from>
    <xdr:to xmlns:xdr="http://schemas.openxmlformats.org/drawingml/2006/spreadsheetDrawing">
      <xdr:col>82</xdr:col>
      <xdr:colOff>107950</xdr:colOff>
      <xdr:row>39</xdr:row>
      <xdr:rowOff>147320</xdr:rowOff>
    </xdr:to>
    <xdr:cxnSp macro="">
      <xdr:nvCxnSpPr>
        <xdr:cNvPr id="298" name="直線コネクタ 297"/>
        <xdr:cNvCxnSpPr/>
      </xdr:nvCxnSpPr>
      <xdr:spPr>
        <a:xfrm flipV="1">
          <a:off x="16510000" y="589280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119380</xdr:rowOff>
    </xdr:from>
    <xdr:ext cx="762000" cy="259080"/>
    <xdr:sp macro="" textlink="">
      <xdr:nvSpPr>
        <xdr:cNvPr id="299"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196850</xdr:colOff>
      <xdr:row>39</xdr:row>
      <xdr:rowOff>147320</xdr:rowOff>
    </xdr:to>
    <xdr:cxnSp macro="">
      <xdr:nvCxnSpPr>
        <xdr:cNvPr id="300" name="直線コネクタ 299"/>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149225</xdr:rowOff>
    </xdr:from>
    <xdr:ext cx="762000" cy="259080"/>
    <xdr:sp macro="" textlink="">
      <xdr:nvSpPr>
        <xdr:cNvPr id="301"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63500</xdr:rowOff>
    </xdr:from>
    <xdr:to xmlns:xdr="http://schemas.openxmlformats.org/drawingml/2006/spreadsheetDrawing">
      <xdr:col>82</xdr:col>
      <xdr:colOff>196850</xdr:colOff>
      <xdr:row>34</xdr:row>
      <xdr:rowOff>63500</xdr:rowOff>
    </xdr:to>
    <xdr:cxnSp macro="">
      <xdr:nvCxnSpPr>
        <xdr:cNvPr id="302" name="直線コネクタ 301"/>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111125</xdr:rowOff>
    </xdr:from>
    <xdr:to xmlns:xdr="http://schemas.openxmlformats.org/drawingml/2006/spreadsheetDrawing">
      <xdr:col>82</xdr:col>
      <xdr:colOff>107950</xdr:colOff>
      <xdr:row>38</xdr:row>
      <xdr:rowOff>3810</xdr:rowOff>
    </xdr:to>
    <xdr:cxnSp macro="">
      <xdr:nvCxnSpPr>
        <xdr:cNvPr id="303" name="直線コネクタ 302"/>
        <xdr:cNvCxnSpPr/>
      </xdr:nvCxnSpPr>
      <xdr:spPr>
        <a:xfrm flipV="1">
          <a:off x="15671800" y="64547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21590</xdr:rowOff>
    </xdr:from>
    <xdr:ext cx="762000" cy="259080"/>
    <xdr:sp macro="" textlink="">
      <xdr:nvSpPr>
        <xdr:cNvPr id="304" name="補助費等平均値テキスト"/>
        <xdr:cNvSpPr txBox="1"/>
      </xdr:nvSpPr>
      <xdr:spPr>
        <a:xfrm>
          <a:off x="16598900" y="6193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5" name="フローチャート: 判断 304"/>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3810</xdr:rowOff>
    </xdr:from>
    <xdr:to xmlns:xdr="http://schemas.openxmlformats.org/drawingml/2006/spreadsheetDrawing">
      <xdr:col>78</xdr:col>
      <xdr:colOff>69850</xdr:colOff>
      <xdr:row>38</xdr:row>
      <xdr:rowOff>49530</xdr:rowOff>
    </xdr:to>
    <xdr:cxnSp macro="">
      <xdr:nvCxnSpPr>
        <xdr:cNvPr id="306" name="直線コネクタ 305"/>
        <xdr:cNvCxnSpPr/>
      </xdr:nvCxnSpPr>
      <xdr:spPr>
        <a:xfrm flipV="1">
          <a:off x="14782800" y="65189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140335</xdr:rowOff>
    </xdr:from>
    <xdr:to xmlns:xdr="http://schemas.openxmlformats.org/drawingml/2006/spreadsheetDrawing">
      <xdr:col>78</xdr:col>
      <xdr:colOff>120650</xdr:colOff>
      <xdr:row>37</xdr:row>
      <xdr:rowOff>70485</xdr:rowOff>
    </xdr:to>
    <xdr:sp macro="" textlink="">
      <xdr:nvSpPr>
        <xdr:cNvPr id="307" name="フローチャート: 判断 306"/>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80645</xdr:rowOff>
    </xdr:from>
    <xdr:ext cx="736600" cy="259080"/>
    <xdr:sp macro="" textlink="">
      <xdr:nvSpPr>
        <xdr:cNvPr id="308" name="テキスト ボックス 307"/>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49530</xdr:rowOff>
    </xdr:from>
    <xdr:to xmlns:xdr="http://schemas.openxmlformats.org/drawingml/2006/spreadsheetDrawing">
      <xdr:col>73</xdr:col>
      <xdr:colOff>180975</xdr:colOff>
      <xdr:row>38</xdr:row>
      <xdr:rowOff>122555</xdr:rowOff>
    </xdr:to>
    <xdr:cxnSp macro="">
      <xdr:nvCxnSpPr>
        <xdr:cNvPr id="309" name="直線コネクタ 308"/>
        <xdr:cNvCxnSpPr/>
      </xdr:nvCxnSpPr>
      <xdr:spPr>
        <a:xfrm flipV="1">
          <a:off x="13893800" y="656463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10160</xdr:rowOff>
    </xdr:from>
    <xdr:to xmlns:xdr="http://schemas.openxmlformats.org/drawingml/2006/spreadsheetDrawing">
      <xdr:col>74</xdr:col>
      <xdr:colOff>31750</xdr:colOff>
      <xdr:row>37</xdr:row>
      <xdr:rowOff>111760</xdr:rowOff>
    </xdr:to>
    <xdr:sp macro="" textlink="">
      <xdr:nvSpPr>
        <xdr:cNvPr id="310" name="フローチャート: 判断 309"/>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121920</xdr:rowOff>
    </xdr:from>
    <xdr:ext cx="762000" cy="254000"/>
    <xdr:sp macro="" textlink="">
      <xdr:nvSpPr>
        <xdr:cNvPr id="311" name="テキスト ボックス 310"/>
        <xdr:cNvSpPr txBox="1"/>
      </xdr:nvSpPr>
      <xdr:spPr>
        <a:xfrm>
          <a:off x="14401800" y="6122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72390</xdr:rowOff>
    </xdr:from>
    <xdr:to xmlns:xdr="http://schemas.openxmlformats.org/drawingml/2006/spreadsheetDrawing">
      <xdr:col>69</xdr:col>
      <xdr:colOff>92075</xdr:colOff>
      <xdr:row>38</xdr:row>
      <xdr:rowOff>122555</xdr:rowOff>
    </xdr:to>
    <xdr:cxnSp macro="">
      <xdr:nvCxnSpPr>
        <xdr:cNvPr id="312" name="直線コネクタ 311"/>
        <xdr:cNvCxnSpPr/>
      </xdr:nvCxnSpPr>
      <xdr:spPr>
        <a:xfrm>
          <a:off x="13004800" y="65874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13" name="フローチャート: 判断 312"/>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103505</xdr:rowOff>
    </xdr:from>
    <xdr:ext cx="756920" cy="259080"/>
    <xdr:sp macro="" textlink="">
      <xdr:nvSpPr>
        <xdr:cNvPr id="314" name="テキスト ボックス 313"/>
        <xdr:cNvSpPr txBox="1"/>
      </xdr:nvSpPr>
      <xdr:spPr>
        <a:xfrm>
          <a:off x="13512800" y="61042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15" name="フローチャート: 判断 314"/>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93980</xdr:rowOff>
    </xdr:from>
    <xdr:ext cx="762000" cy="259080"/>
    <xdr:sp macro="" textlink="">
      <xdr:nvSpPr>
        <xdr:cNvPr id="316" name="テキスト ボックス 315"/>
        <xdr:cNvSpPr txBox="1"/>
      </xdr:nvSpPr>
      <xdr:spPr>
        <a:xfrm>
          <a:off x="12623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8" name="テキスト ボックス 317"/>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19" name="テキスト ボックス 318"/>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1" name="テキスト ボックス 320"/>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22" name="楕円 321"/>
        <xdr:cNvSpPr/>
      </xdr:nvSpPr>
      <xdr:spPr>
        <a:xfrm>
          <a:off x="16459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32385</xdr:rowOff>
    </xdr:from>
    <xdr:ext cx="762000" cy="254000"/>
    <xdr:sp macro="" textlink="">
      <xdr:nvSpPr>
        <xdr:cNvPr id="323" name="補助費等該当値テキスト"/>
        <xdr:cNvSpPr txBox="1"/>
      </xdr:nvSpPr>
      <xdr:spPr>
        <a:xfrm>
          <a:off x="16598900" y="6376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124460</xdr:rowOff>
    </xdr:from>
    <xdr:to xmlns:xdr="http://schemas.openxmlformats.org/drawingml/2006/spreadsheetDrawing">
      <xdr:col>78</xdr:col>
      <xdr:colOff>120650</xdr:colOff>
      <xdr:row>38</xdr:row>
      <xdr:rowOff>54610</xdr:rowOff>
    </xdr:to>
    <xdr:sp macro="" textlink="">
      <xdr:nvSpPr>
        <xdr:cNvPr id="324" name="楕円 323"/>
        <xdr:cNvSpPr/>
      </xdr:nvSpPr>
      <xdr:spPr>
        <a:xfrm>
          <a:off x="15621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39370</xdr:rowOff>
    </xdr:from>
    <xdr:ext cx="736600" cy="259080"/>
    <xdr:sp macro="" textlink="">
      <xdr:nvSpPr>
        <xdr:cNvPr id="325" name="テキスト ボックス 324"/>
        <xdr:cNvSpPr txBox="1"/>
      </xdr:nvSpPr>
      <xdr:spPr>
        <a:xfrm>
          <a:off x="15290800" y="6554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170180</xdr:rowOff>
    </xdr:from>
    <xdr:to xmlns:xdr="http://schemas.openxmlformats.org/drawingml/2006/spreadsheetDrawing">
      <xdr:col>74</xdr:col>
      <xdr:colOff>31750</xdr:colOff>
      <xdr:row>38</xdr:row>
      <xdr:rowOff>100330</xdr:rowOff>
    </xdr:to>
    <xdr:sp macro="" textlink="">
      <xdr:nvSpPr>
        <xdr:cNvPr id="326" name="楕円 325"/>
        <xdr:cNvSpPr/>
      </xdr:nvSpPr>
      <xdr:spPr>
        <a:xfrm>
          <a:off x="14732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85090</xdr:rowOff>
    </xdr:from>
    <xdr:ext cx="762000" cy="259080"/>
    <xdr:sp macro="" textlink="">
      <xdr:nvSpPr>
        <xdr:cNvPr id="327" name="テキスト ボックス 326"/>
        <xdr:cNvSpPr txBox="1"/>
      </xdr:nvSpPr>
      <xdr:spPr>
        <a:xfrm>
          <a:off x="144018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71755</xdr:rowOff>
    </xdr:from>
    <xdr:to xmlns:xdr="http://schemas.openxmlformats.org/drawingml/2006/spreadsheetDrawing">
      <xdr:col>69</xdr:col>
      <xdr:colOff>142875</xdr:colOff>
      <xdr:row>39</xdr:row>
      <xdr:rowOff>1905</xdr:rowOff>
    </xdr:to>
    <xdr:sp macro="" textlink="">
      <xdr:nvSpPr>
        <xdr:cNvPr id="328" name="楕円 327"/>
        <xdr:cNvSpPr/>
      </xdr:nvSpPr>
      <xdr:spPr>
        <a:xfrm>
          <a:off x="13843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158115</xdr:rowOff>
    </xdr:from>
    <xdr:ext cx="756920" cy="254000"/>
    <xdr:sp macro="" textlink="">
      <xdr:nvSpPr>
        <xdr:cNvPr id="329" name="テキスト ボックス 328"/>
        <xdr:cNvSpPr txBox="1"/>
      </xdr:nvSpPr>
      <xdr:spPr>
        <a:xfrm>
          <a:off x="13512800" y="667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21590</xdr:rowOff>
    </xdr:from>
    <xdr:to xmlns:xdr="http://schemas.openxmlformats.org/drawingml/2006/spreadsheetDrawing">
      <xdr:col>65</xdr:col>
      <xdr:colOff>53975</xdr:colOff>
      <xdr:row>38</xdr:row>
      <xdr:rowOff>123190</xdr:rowOff>
    </xdr:to>
    <xdr:sp macro="" textlink="">
      <xdr:nvSpPr>
        <xdr:cNvPr id="330" name="楕円 329"/>
        <xdr:cNvSpPr/>
      </xdr:nvSpPr>
      <xdr:spPr>
        <a:xfrm>
          <a:off x="12954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107950</xdr:rowOff>
    </xdr:from>
    <xdr:ext cx="762000" cy="259080"/>
    <xdr:sp macro="" textlink="">
      <xdr:nvSpPr>
        <xdr:cNvPr id="331" name="テキスト ボックス 330"/>
        <xdr:cNvSpPr txBox="1"/>
      </xdr:nvSpPr>
      <xdr:spPr>
        <a:xfrm>
          <a:off x="12623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の割合については、前年の１９．５％から２０．０％と０．５％高くなっており、類似団体内平均値と比較して０．７％高くなっている。公債費については町村合併以降、起債抑制に努め、償還進展により減少傾向であったが、本年度においては増加に転じた。これは令和元年度において行われた大型事業の起債の償還が始まったの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3" name="テキスト ボックス 342"/>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5" name="テキスト ボックス 344"/>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47" name="テキスト ボックス 346"/>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49" name="テキスト ボックス 348"/>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1" name="テキスト ボックス 350"/>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3" name="テキスト ボックス 352"/>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55" name="テキスト ボックス 354"/>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1270</xdr:rowOff>
    </xdr:to>
    <xdr:cxnSp macro="">
      <xdr:nvCxnSpPr>
        <xdr:cNvPr id="358" name="直線コネクタ 357"/>
        <xdr:cNvCxnSpPr/>
      </xdr:nvCxnSpPr>
      <xdr:spPr>
        <a:xfrm flipV="1">
          <a:off x="4826000" y="12509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62000" cy="254000"/>
    <xdr:sp macro="" textlink="">
      <xdr:nvSpPr>
        <xdr:cNvPr id="359" name="公債費最小値テキスト"/>
        <xdr:cNvSpPr txBox="1"/>
      </xdr:nvSpPr>
      <xdr:spPr>
        <a:xfrm>
          <a:off x="4914900" y="13860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60" name="直線コネクタ 359"/>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1"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2" name="直線コネクタ 361"/>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50800</xdr:rowOff>
    </xdr:from>
    <xdr:to xmlns:xdr="http://schemas.openxmlformats.org/drawingml/2006/spreadsheetDrawing">
      <xdr:col>24</xdr:col>
      <xdr:colOff>25400</xdr:colOff>
      <xdr:row>77</xdr:row>
      <xdr:rowOff>69850</xdr:rowOff>
    </xdr:to>
    <xdr:cxnSp macro="">
      <xdr:nvCxnSpPr>
        <xdr:cNvPr id="363" name="直線コネクタ 362"/>
        <xdr:cNvCxnSpPr/>
      </xdr:nvCxnSpPr>
      <xdr:spPr>
        <a:xfrm>
          <a:off x="3987800" y="132524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8890</xdr:rowOff>
    </xdr:from>
    <xdr:ext cx="762000" cy="254000"/>
    <xdr:sp macro="" textlink="">
      <xdr:nvSpPr>
        <xdr:cNvPr id="364" name="公債費平均値テキスト"/>
        <xdr:cNvSpPr txBox="1"/>
      </xdr:nvSpPr>
      <xdr:spPr>
        <a:xfrm>
          <a:off x="4914900" y="1303909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163830</xdr:rowOff>
    </xdr:from>
    <xdr:to xmlns:xdr="http://schemas.openxmlformats.org/drawingml/2006/spreadsheetDrawing">
      <xdr:col>24</xdr:col>
      <xdr:colOff>76200</xdr:colOff>
      <xdr:row>77</xdr:row>
      <xdr:rowOff>93980</xdr:rowOff>
    </xdr:to>
    <xdr:sp macro="" textlink="">
      <xdr:nvSpPr>
        <xdr:cNvPr id="365" name="フローチャート: 判断 364"/>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50800</xdr:rowOff>
    </xdr:from>
    <xdr:to xmlns:xdr="http://schemas.openxmlformats.org/drawingml/2006/spreadsheetDrawing">
      <xdr:col>19</xdr:col>
      <xdr:colOff>187325</xdr:colOff>
      <xdr:row>77</xdr:row>
      <xdr:rowOff>50800</xdr:rowOff>
    </xdr:to>
    <xdr:cxnSp macro="">
      <xdr:nvCxnSpPr>
        <xdr:cNvPr id="366" name="直線コネクタ 365"/>
        <xdr:cNvCxnSpPr/>
      </xdr:nvCxnSpPr>
      <xdr:spPr>
        <a:xfrm>
          <a:off x="3098800" y="13252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7" name="フローチャート: 判断 366"/>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1520" cy="259080"/>
    <xdr:sp macro="" textlink="">
      <xdr:nvSpPr>
        <xdr:cNvPr id="368" name="テキスト ボックス 367"/>
        <xdr:cNvSpPr txBox="1"/>
      </xdr:nvSpPr>
      <xdr:spPr>
        <a:xfrm>
          <a:off x="3606800" y="129171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50800</xdr:rowOff>
    </xdr:from>
    <xdr:to xmlns:xdr="http://schemas.openxmlformats.org/drawingml/2006/spreadsheetDrawing">
      <xdr:col>15</xdr:col>
      <xdr:colOff>98425</xdr:colOff>
      <xdr:row>77</xdr:row>
      <xdr:rowOff>119380</xdr:rowOff>
    </xdr:to>
    <xdr:cxnSp macro="">
      <xdr:nvCxnSpPr>
        <xdr:cNvPr id="369" name="直線コネクタ 368"/>
        <xdr:cNvCxnSpPr/>
      </xdr:nvCxnSpPr>
      <xdr:spPr>
        <a:xfrm flipV="1">
          <a:off x="2209800" y="132524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81280</xdr:rowOff>
    </xdr:from>
    <xdr:ext cx="762000" cy="259080"/>
    <xdr:sp macro="" textlink="">
      <xdr:nvSpPr>
        <xdr:cNvPr id="371" name="テキスト ボックス 370"/>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119380</xdr:rowOff>
    </xdr:from>
    <xdr:to xmlns:xdr="http://schemas.openxmlformats.org/drawingml/2006/spreadsheetDrawing">
      <xdr:col>11</xdr:col>
      <xdr:colOff>9525</xdr:colOff>
      <xdr:row>78</xdr:row>
      <xdr:rowOff>43180</xdr:rowOff>
    </xdr:to>
    <xdr:cxnSp macro="">
      <xdr:nvCxnSpPr>
        <xdr:cNvPr id="372" name="直線コネクタ 371"/>
        <xdr:cNvCxnSpPr/>
      </xdr:nvCxnSpPr>
      <xdr:spPr>
        <a:xfrm flipV="1">
          <a:off x="1320800" y="1332103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73" name="フローチャート: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81280</xdr:rowOff>
    </xdr:from>
    <xdr:ext cx="756920" cy="259080"/>
    <xdr:sp macro="" textlink="">
      <xdr:nvSpPr>
        <xdr:cNvPr id="374" name="テキスト ボックス 373"/>
        <xdr:cNvSpPr txBox="1"/>
      </xdr:nvSpPr>
      <xdr:spPr>
        <a:xfrm>
          <a:off x="1828800" y="12940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75" name="フローチャート: 判断 374"/>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92710</xdr:rowOff>
    </xdr:from>
    <xdr:ext cx="756920" cy="259080"/>
    <xdr:sp macro="" textlink="">
      <xdr:nvSpPr>
        <xdr:cNvPr id="376" name="テキスト ボックス 375"/>
        <xdr:cNvSpPr txBox="1"/>
      </xdr:nvSpPr>
      <xdr:spPr>
        <a:xfrm>
          <a:off x="939800" y="12951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79" name="テキスト ボックス 378"/>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82" name="楕円 381"/>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162560</xdr:rowOff>
    </xdr:from>
    <xdr:ext cx="762000" cy="259080"/>
    <xdr:sp macro="" textlink="">
      <xdr:nvSpPr>
        <xdr:cNvPr id="383" name="公債費該当値テキスト"/>
        <xdr:cNvSpPr txBox="1"/>
      </xdr:nvSpPr>
      <xdr:spPr>
        <a:xfrm>
          <a:off x="49149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0</xdr:rowOff>
    </xdr:from>
    <xdr:to xmlns:xdr="http://schemas.openxmlformats.org/drawingml/2006/spreadsheetDrawing">
      <xdr:col>20</xdr:col>
      <xdr:colOff>38100</xdr:colOff>
      <xdr:row>77</xdr:row>
      <xdr:rowOff>101600</xdr:rowOff>
    </xdr:to>
    <xdr:sp macro="" textlink="">
      <xdr:nvSpPr>
        <xdr:cNvPr id="384" name="楕円 383"/>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86360</xdr:rowOff>
    </xdr:from>
    <xdr:ext cx="731520" cy="254000"/>
    <xdr:sp macro="" textlink="">
      <xdr:nvSpPr>
        <xdr:cNvPr id="385" name="テキスト ボックス 384"/>
        <xdr:cNvSpPr txBox="1"/>
      </xdr:nvSpPr>
      <xdr:spPr>
        <a:xfrm>
          <a:off x="3606800" y="1328801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0</xdr:rowOff>
    </xdr:from>
    <xdr:to xmlns:xdr="http://schemas.openxmlformats.org/drawingml/2006/spreadsheetDrawing">
      <xdr:col>15</xdr:col>
      <xdr:colOff>149225</xdr:colOff>
      <xdr:row>77</xdr:row>
      <xdr:rowOff>101600</xdr:rowOff>
    </xdr:to>
    <xdr:sp macro="" textlink="">
      <xdr:nvSpPr>
        <xdr:cNvPr id="386" name="楕円 385"/>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86360</xdr:rowOff>
    </xdr:from>
    <xdr:ext cx="762000" cy="254000"/>
    <xdr:sp macro="" textlink="">
      <xdr:nvSpPr>
        <xdr:cNvPr id="387" name="テキスト ボックス 386"/>
        <xdr:cNvSpPr txBox="1"/>
      </xdr:nvSpPr>
      <xdr:spPr>
        <a:xfrm>
          <a:off x="2717800" y="13288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68580</xdr:rowOff>
    </xdr:from>
    <xdr:to xmlns:xdr="http://schemas.openxmlformats.org/drawingml/2006/spreadsheetDrawing">
      <xdr:col>11</xdr:col>
      <xdr:colOff>60325</xdr:colOff>
      <xdr:row>77</xdr:row>
      <xdr:rowOff>170180</xdr:rowOff>
    </xdr:to>
    <xdr:sp macro="" textlink="">
      <xdr:nvSpPr>
        <xdr:cNvPr id="388" name="楕円 387"/>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154940</xdr:rowOff>
    </xdr:from>
    <xdr:ext cx="756920" cy="254000"/>
    <xdr:sp macro="" textlink="">
      <xdr:nvSpPr>
        <xdr:cNvPr id="389" name="テキスト ボックス 388"/>
        <xdr:cNvSpPr txBox="1"/>
      </xdr:nvSpPr>
      <xdr:spPr>
        <a:xfrm>
          <a:off x="1828800" y="133565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163830</xdr:rowOff>
    </xdr:from>
    <xdr:to xmlns:xdr="http://schemas.openxmlformats.org/drawingml/2006/spreadsheetDrawing">
      <xdr:col>6</xdr:col>
      <xdr:colOff>171450</xdr:colOff>
      <xdr:row>78</xdr:row>
      <xdr:rowOff>93980</xdr:rowOff>
    </xdr:to>
    <xdr:sp macro="" textlink="">
      <xdr:nvSpPr>
        <xdr:cNvPr id="390" name="楕円 389"/>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78740</xdr:rowOff>
    </xdr:from>
    <xdr:ext cx="756920" cy="259080"/>
    <xdr:sp macro="" textlink="">
      <xdr:nvSpPr>
        <xdr:cNvPr id="391" name="テキスト ボックス 390"/>
        <xdr:cNvSpPr txBox="1"/>
      </xdr:nvSpPr>
      <xdr:spPr>
        <a:xfrm>
          <a:off x="939800" y="134518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経常収支比率における公債費以外の経費の割合については、前年の６５．１％から６６．６％と１．５％増加しており、類似団体内平均値よりも０．８％低くなっている。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3" name="テキスト ボックス 402"/>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5" name="テキスト ボックス 404"/>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920" cy="259080"/>
    <xdr:sp macro="" textlink="">
      <xdr:nvSpPr>
        <xdr:cNvPr id="407" name="テキスト ボックス 406"/>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920" cy="259080"/>
    <xdr:sp macro="" textlink="">
      <xdr:nvSpPr>
        <xdr:cNvPr id="409" name="テキスト ボックス 408"/>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11" name="テキスト ボックス 410"/>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920" cy="259080"/>
    <xdr:sp macro="" textlink="">
      <xdr:nvSpPr>
        <xdr:cNvPr id="413" name="テキスト ボックス 412"/>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920" cy="259080"/>
    <xdr:sp macro="" textlink="">
      <xdr:nvSpPr>
        <xdr:cNvPr id="415" name="テキスト ボックス 414"/>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7" name="テキスト ボックス 416"/>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66040</xdr:rowOff>
    </xdr:from>
    <xdr:to xmlns:xdr="http://schemas.openxmlformats.org/drawingml/2006/spreadsheetDrawing">
      <xdr:col>82</xdr:col>
      <xdr:colOff>107950</xdr:colOff>
      <xdr:row>80</xdr:row>
      <xdr:rowOff>146050</xdr:rowOff>
    </xdr:to>
    <xdr:cxnSp macro="">
      <xdr:nvCxnSpPr>
        <xdr:cNvPr id="419" name="直線コネクタ 418"/>
        <xdr:cNvCxnSpPr/>
      </xdr:nvCxnSpPr>
      <xdr:spPr>
        <a:xfrm flipV="1">
          <a:off x="16510000" y="1275334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118110</xdr:rowOff>
    </xdr:from>
    <xdr:ext cx="762000" cy="259080"/>
    <xdr:sp macro="" textlink="">
      <xdr:nvSpPr>
        <xdr:cNvPr id="420" name="公債費以外最小値テキスト"/>
        <xdr:cNvSpPr txBox="1"/>
      </xdr:nvSpPr>
      <xdr:spPr>
        <a:xfrm>
          <a:off x="16598900" y="1383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146050</xdr:rowOff>
    </xdr:from>
    <xdr:to xmlns:xdr="http://schemas.openxmlformats.org/drawingml/2006/spreadsheetDrawing">
      <xdr:col>82</xdr:col>
      <xdr:colOff>196850</xdr:colOff>
      <xdr:row>80</xdr:row>
      <xdr:rowOff>146050</xdr:rowOff>
    </xdr:to>
    <xdr:cxnSp macro="">
      <xdr:nvCxnSpPr>
        <xdr:cNvPr id="421" name="直線コネクタ 420"/>
        <xdr:cNvCxnSpPr/>
      </xdr:nvCxnSpPr>
      <xdr:spPr>
        <a:xfrm>
          <a:off x="16421100" y="1386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152400</xdr:rowOff>
    </xdr:from>
    <xdr:ext cx="762000" cy="259080"/>
    <xdr:sp macro="" textlink="">
      <xdr:nvSpPr>
        <xdr:cNvPr id="422" name="公債費以外最大値テキスト"/>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66040</xdr:rowOff>
    </xdr:from>
    <xdr:to xmlns:xdr="http://schemas.openxmlformats.org/drawingml/2006/spreadsheetDrawing">
      <xdr:col>82</xdr:col>
      <xdr:colOff>196850</xdr:colOff>
      <xdr:row>74</xdr:row>
      <xdr:rowOff>66040</xdr:rowOff>
    </xdr:to>
    <xdr:cxnSp macro="">
      <xdr:nvCxnSpPr>
        <xdr:cNvPr id="423" name="直線コネクタ 422"/>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54610</xdr:rowOff>
    </xdr:from>
    <xdr:to xmlns:xdr="http://schemas.openxmlformats.org/drawingml/2006/spreadsheetDrawing">
      <xdr:col>82</xdr:col>
      <xdr:colOff>107950</xdr:colOff>
      <xdr:row>76</xdr:row>
      <xdr:rowOff>111760</xdr:rowOff>
    </xdr:to>
    <xdr:cxnSp macro="">
      <xdr:nvCxnSpPr>
        <xdr:cNvPr id="424" name="直線コネクタ 423"/>
        <xdr:cNvCxnSpPr/>
      </xdr:nvCxnSpPr>
      <xdr:spPr>
        <a:xfrm>
          <a:off x="15671800" y="130848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63500</xdr:rowOff>
    </xdr:from>
    <xdr:ext cx="762000" cy="254000"/>
    <xdr:sp macro="" textlink="">
      <xdr:nvSpPr>
        <xdr:cNvPr id="425" name="公債費以外平均値テキスト"/>
        <xdr:cNvSpPr txBox="1"/>
      </xdr:nvSpPr>
      <xdr:spPr>
        <a:xfrm>
          <a:off x="16598900" y="130937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91440</xdr:rowOff>
    </xdr:from>
    <xdr:to xmlns:xdr="http://schemas.openxmlformats.org/drawingml/2006/spreadsheetDrawing">
      <xdr:col>82</xdr:col>
      <xdr:colOff>158750</xdr:colOff>
      <xdr:row>77</xdr:row>
      <xdr:rowOff>21590</xdr:rowOff>
    </xdr:to>
    <xdr:sp macro="" textlink="">
      <xdr:nvSpPr>
        <xdr:cNvPr id="426" name="フローチャート: 判断 425"/>
        <xdr:cNvSpPr/>
      </xdr:nvSpPr>
      <xdr:spPr>
        <a:xfrm>
          <a:off x="164592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54610</xdr:rowOff>
    </xdr:from>
    <xdr:to xmlns:xdr="http://schemas.openxmlformats.org/drawingml/2006/spreadsheetDrawing">
      <xdr:col>78</xdr:col>
      <xdr:colOff>69850</xdr:colOff>
      <xdr:row>77</xdr:row>
      <xdr:rowOff>54610</xdr:rowOff>
    </xdr:to>
    <xdr:cxnSp macro="">
      <xdr:nvCxnSpPr>
        <xdr:cNvPr id="427" name="直線コネクタ 426"/>
        <xdr:cNvCxnSpPr/>
      </xdr:nvCxnSpPr>
      <xdr:spPr>
        <a:xfrm flipV="1">
          <a:off x="14782800" y="1308481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15240</xdr:rowOff>
    </xdr:from>
    <xdr:to xmlns:xdr="http://schemas.openxmlformats.org/drawingml/2006/spreadsheetDrawing">
      <xdr:col>78</xdr:col>
      <xdr:colOff>120650</xdr:colOff>
      <xdr:row>76</xdr:row>
      <xdr:rowOff>116840</xdr:rowOff>
    </xdr:to>
    <xdr:sp macro="" textlink="">
      <xdr:nvSpPr>
        <xdr:cNvPr id="428" name="フローチャート: 判断 427"/>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101600</xdr:rowOff>
    </xdr:from>
    <xdr:ext cx="736600" cy="259080"/>
    <xdr:sp macro="" textlink="">
      <xdr:nvSpPr>
        <xdr:cNvPr id="429" name="テキスト ボックス 428"/>
        <xdr:cNvSpPr txBox="1"/>
      </xdr:nvSpPr>
      <xdr:spPr>
        <a:xfrm>
          <a:off x="15290800" y="13131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134620</xdr:rowOff>
    </xdr:from>
    <xdr:to xmlns:xdr="http://schemas.openxmlformats.org/drawingml/2006/spreadsheetDrawing">
      <xdr:col>73</xdr:col>
      <xdr:colOff>180975</xdr:colOff>
      <xdr:row>77</xdr:row>
      <xdr:rowOff>54610</xdr:rowOff>
    </xdr:to>
    <xdr:cxnSp macro="">
      <xdr:nvCxnSpPr>
        <xdr:cNvPr id="430" name="直線コネクタ 429"/>
        <xdr:cNvCxnSpPr/>
      </xdr:nvCxnSpPr>
      <xdr:spPr>
        <a:xfrm>
          <a:off x="13893800" y="13164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133350</xdr:rowOff>
    </xdr:from>
    <xdr:to xmlns:xdr="http://schemas.openxmlformats.org/drawingml/2006/spreadsheetDrawing">
      <xdr:col>74</xdr:col>
      <xdr:colOff>31750</xdr:colOff>
      <xdr:row>77</xdr:row>
      <xdr:rowOff>63500</xdr:rowOff>
    </xdr:to>
    <xdr:sp macro="" textlink="">
      <xdr:nvSpPr>
        <xdr:cNvPr id="431" name="フローチャート: 判断 430"/>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73660</xdr:rowOff>
    </xdr:from>
    <xdr:ext cx="762000" cy="259080"/>
    <xdr:sp macro="" textlink="">
      <xdr:nvSpPr>
        <xdr:cNvPr id="432" name="テキスト ボックス 431"/>
        <xdr:cNvSpPr txBox="1"/>
      </xdr:nvSpPr>
      <xdr:spPr>
        <a:xfrm>
          <a:off x="14401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100330</xdr:rowOff>
    </xdr:from>
    <xdr:to xmlns:xdr="http://schemas.openxmlformats.org/drawingml/2006/spreadsheetDrawing">
      <xdr:col>69</xdr:col>
      <xdr:colOff>92075</xdr:colOff>
      <xdr:row>76</xdr:row>
      <xdr:rowOff>134620</xdr:rowOff>
    </xdr:to>
    <xdr:cxnSp macro="">
      <xdr:nvCxnSpPr>
        <xdr:cNvPr id="433" name="直線コネクタ 432"/>
        <xdr:cNvCxnSpPr/>
      </xdr:nvCxnSpPr>
      <xdr:spPr>
        <a:xfrm>
          <a:off x="13004800" y="131305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4" name="フローチャート: 判断 433"/>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56920" cy="259080"/>
    <xdr:sp macro="" textlink="">
      <xdr:nvSpPr>
        <xdr:cNvPr id="435" name="テキスト ボックス 434"/>
        <xdr:cNvSpPr txBox="1"/>
      </xdr:nvSpPr>
      <xdr:spPr>
        <a:xfrm>
          <a:off x="13512800" y="132842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148590</xdr:rowOff>
    </xdr:from>
    <xdr:to xmlns:xdr="http://schemas.openxmlformats.org/drawingml/2006/spreadsheetDrawing">
      <xdr:col>65</xdr:col>
      <xdr:colOff>53975</xdr:colOff>
      <xdr:row>77</xdr:row>
      <xdr:rowOff>78740</xdr:rowOff>
    </xdr:to>
    <xdr:sp macro="" textlink="">
      <xdr:nvSpPr>
        <xdr:cNvPr id="436" name="フローチャート: 判断 435"/>
        <xdr:cNvSpPr/>
      </xdr:nvSpPr>
      <xdr:spPr>
        <a:xfrm>
          <a:off x="12954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63500</xdr:rowOff>
    </xdr:from>
    <xdr:ext cx="762000" cy="254000"/>
    <xdr:sp macro="" textlink="">
      <xdr:nvSpPr>
        <xdr:cNvPr id="437" name="テキスト ボックス 436"/>
        <xdr:cNvSpPr txBox="1"/>
      </xdr:nvSpPr>
      <xdr:spPr>
        <a:xfrm>
          <a:off x="12623800" y="13265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39" name="テキスト ボックス 438"/>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0" name="テキスト ボックス 439"/>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2" name="テキスト ボックス 441"/>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60960</xdr:rowOff>
    </xdr:from>
    <xdr:to xmlns:xdr="http://schemas.openxmlformats.org/drawingml/2006/spreadsheetDrawing">
      <xdr:col>82</xdr:col>
      <xdr:colOff>158750</xdr:colOff>
      <xdr:row>76</xdr:row>
      <xdr:rowOff>162560</xdr:rowOff>
    </xdr:to>
    <xdr:sp macro="" textlink="">
      <xdr:nvSpPr>
        <xdr:cNvPr id="443" name="楕円 442"/>
        <xdr:cNvSpPr/>
      </xdr:nvSpPr>
      <xdr:spPr>
        <a:xfrm>
          <a:off x="16459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77470</xdr:rowOff>
    </xdr:from>
    <xdr:ext cx="762000" cy="254000"/>
    <xdr:sp macro="" textlink="">
      <xdr:nvSpPr>
        <xdr:cNvPr id="444" name="公債費以外該当値テキスト"/>
        <xdr:cNvSpPr txBox="1"/>
      </xdr:nvSpPr>
      <xdr:spPr>
        <a:xfrm>
          <a:off x="16598900" y="129362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3810</xdr:rowOff>
    </xdr:from>
    <xdr:to xmlns:xdr="http://schemas.openxmlformats.org/drawingml/2006/spreadsheetDrawing">
      <xdr:col>78</xdr:col>
      <xdr:colOff>120650</xdr:colOff>
      <xdr:row>76</xdr:row>
      <xdr:rowOff>105410</xdr:rowOff>
    </xdr:to>
    <xdr:sp macro="" textlink="">
      <xdr:nvSpPr>
        <xdr:cNvPr id="445" name="楕円 444"/>
        <xdr:cNvSpPr/>
      </xdr:nvSpPr>
      <xdr:spPr>
        <a:xfrm>
          <a:off x="15621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115570</xdr:rowOff>
    </xdr:from>
    <xdr:ext cx="736600" cy="259080"/>
    <xdr:sp macro="" textlink="">
      <xdr:nvSpPr>
        <xdr:cNvPr id="446" name="テキスト ボックス 445"/>
        <xdr:cNvSpPr txBox="1"/>
      </xdr:nvSpPr>
      <xdr:spPr>
        <a:xfrm>
          <a:off x="15290800" y="12802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3810</xdr:rowOff>
    </xdr:from>
    <xdr:to xmlns:xdr="http://schemas.openxmlformats.org/drawingml/2006/spreadsheetDrawing">
      <xdr:col>74</xdr:col>
      <xdr:colOff>31750</xdr:colOff>
      <xdr:row>77</xdr:row>
      <xdr:rowOff>105410</xdr:rowOff>
    </xdr:to>
    <xdr:sp macro="" textlink="">
      <xdr:nvSpPr>
        <xdr:cNvPr id="447" name="楕円 446"/>
        <xdr:cNvSpPr/>
      </xdr:nvSpPr>
      <xdr:spPr>
        <a:xfrm>
          <a:off x="14732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90170</xdr:rowOff>
    </xdr:from>
    <xdr:ext cx="762000" cy="259080"/>
    <xdr:sp macro="" textlink="">
      <xdr:nvSpPr>
        <xdr:cNvPr id="448" name="テキスト ボックス 447"/>
        <xdr:cNvSpPr txBox="1"/>
      </xdr:nvSpPr>
      <xdr:spPr>
        <a:xfrm>
          <a:off x="144018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83820</xdr:rowOff>
    </xdr:from>
    <xdr:to xmlns:xdr="http://schemas.openxmlformats.org/drawingml/2006/spreadsheetDrawing">
      <xdr:col>69</xdr:col>
      <xdr:colOff>142875</xdr:colOff>
      <xdr:row>77</xdr:row>
      <xdr:rowOff>13970</xdr:rowOff>
    </xdr:to>
    <xdr:sp macro="" textlink="">
      <xdr:nvSpPr>
        <xdr:cNvPr id="449" name="楕円 448"/>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24130</xdr:rowOff>
    </xdr:from>
    <xdr:ext cx="756920" cy="259080"/>
    <xdr:sp macro="" textlink="">
      <xdr:nvSpPr>
        <xdr:cNvPr id="450" name="テキスト ボックス 449"/>
        <xdr:cNvSpPr txBox="1"/>
      </xdr:nvSpPr>
      <xdr:spPr>
        <a:xfrm>
          <a:off x="13512800" y="128828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49530</xdr:rowOff>
    </xdr:from>
    <xdr:to xmlns:xdr="http://schemas.openxmlformats.org/drawingml/2006/spreadsheetDrawing">
      <xdr:col>65</xdr:col>
      <xdr:colOff>53975</xdr:colOff>
      <xdr:row>76</xdr:row>
      <xdr:rowOff>151130</xdr:rowOff>
    </xdr:to>
    <xdr:sp macro="" textlink="">
      <xdr:nvSpPr>
        <xdr:cNvPr id="451" name="楕円 450"/>
        <xdr:cNvSpPr/>
      </xdr:nvSpPr>
      <xdr:spPr>
        <a:xfrm>
          <a:off x="12954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161290</xdr:rowOff>
    </xdr:from>
    <xdr:ext cx="762000" cy="259080"/>
    <xdr:sp macro="" textlink="">
      <xdr:nvSpPr>
        <xdr:cNvPr id="452" name="テキスト ボックス 451"/>
        <xdr:cNvSpPr txBox="1"/>
      </xdr:nvSpPr>
      <xdr:spPr>
        <a:xfrm>
          <a:off x="12623800" y="1284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000"/>
    <xdr:sp macro="" textlink="">
      <xdr:nvSpPr>
        <xdr:cNvPr id="33" name="テキスト ボックス 32"/>
        <xdr:cNvSpPr txBox="1"/>
      </xdr:nvSpPr>
      <xdr:spPr>
        <a:xfrm>
          <a:off x="1384300" y="333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000"/>
    <xdr:sp macro="" textlink="">
      <xdr:nvSpPr>
        <xdr:cNvPr id="35" name="テキスト ボックス 34"/>
        <xdr:cNvSpPr txBox="1"/>
      </xdr:nvSpPr>
      <xdr:spPr>
        <a:xfrm>
          <a:off x="1384300" y="288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000"/>
    <xdr:sp macro="" textlink="">
      <xdr:nvSpPr>
        <xdr:cNvPr id="37" name="テキスト ボックス 36"/>
        <xdr:cNvSpPr txBox="1"/>
      </xdr:nvSpPr>
      <xdr:spPr>
        <a:xfrm>
          <a:off x="1384300" y="2423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000"/>
    <xdr:sp macro="" textlink="">
      <xdr:nvSpPr>
        <xdr:cNvPr id="39" name="テキスト ボックス 38"/>
        <xdr:cNvSpPr txBox="1"/>
      </xdr:nvSpPr>
      <xdr:spPr>
        <a:xfrm>
          <a:off x="1384300" y="1965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1" name="テキスト ボックス 40"/>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120650</xdr:rowOff>
    </xdr:from>
    <xdr:to xmlns:xdr="http://schemas.openxmlformats.org/drawingml/2006/spreadsheetDrawing">
      <xdr:col>29</xdr:col>
      <xdr:colOff>127000</xdr:colOff>
      <xdr:row>19</xdr:row>
      <xdr:rowOff>168910</xdr:rowOff>
    </xdr:to>
    <xdr:cxnSp macro="">
      <xdr:nvCxnSpPr>
        <xdr:cNvPr id="43" name="直線コネクタ 42"/>
        <xdr:cNvCxnSpPr/>
      </xdr:nvCxnSpPr>
      <xdr:spPr>
        <a:xfrm flipV="1">
          <a:off x="5651500" y="2397125"/>
          <a:ext cx="0" cy="1076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140970</xdr:rowOff>
    </xdr:from>
    <xdr:ext cx="756920" cy="259080"/>
    <xdr:sp macro="" textlink="">
      <xdr:nvSpPr>
        <xdr:cNvPr id="44" name="人口1人当たり決算額の推移最小値テキスト130"/>
        <xdr:cNvSpPr txBox="1"/>
      </xdr:nvSpPr>
      <xdr:spPr>
        <a:xfrm>
          <a:off x="5740400" y="34461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168910</xdr:rowOff>
    </xdr:from>
    <xdr:to xmlns:xdr="http://schemas.openxmlformats.org/drawingml/2006/spreadsheetDrawing">
      <xdr:col>30</xdr:col>
      <xdr:colOff>25400</xdr:colOff>
      <xdr:row>19</xdr:row>
      <xdr:rowOff>168910</xdr:rowOff>
    </xdr:to>
    <xdr:cxnSp macro="">
      <xdr:nvCxnSpPr>
        <xdr:cNvPr id="45" name="直線コネクタ 44"/>
        <xdr:cNvCxnSpPr/>
      </xdr:nvCxnSpPr>
      <xdr:spPr>
        <a:xfrm>
          <a:off x="5562600" y="3474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12</xdr:row>
      <xdr:rowOff>34925</xdr:rowOff>
    </xdr:from>
    <xdr:ext cx="756920" cy="259080"/>
    <xdr:sp macro="" textlink="">
      <xdr:nvSpPr>
        <xdr:cNvPr id="46" name="人口1人当たり決算額の推移最大値テキスト130"/>
        <xdr:cNvSpPr txBox="1"/>
      </xdr:nvSpPr>
      <xdr:spPr>
        <a:xfrm>
          <a:off x="5740400" y="2139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120650</xdr:rowOff>
    </xdr:from>
    <xdr:to xmlns:xdr="http://schemas.openxmlformats.org/drawingml/2006/spreadsheetDrawing">
      <xdr:col>30</xdr:col>
      <xdr:colOff>25400</xdr:colOff>
      <xdr:row>13</xdr:row>
      <xdr:rowOff>120650</xdr:rowOff>
    </xdr:to>
    <xdr:cxnSp macro="">
      <xdr:nvCxnSpPr>
        <xdr:cNvPr id="47" name="直線コネクタ 46"/>
        <xdr:cNvCxnSpPr/>
      </xdr:nvCxnSpPr>
      <xdr:spPr>
        <a:xfrm>
          <a:off x="5562600" y="2397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163830</xdr:rowOff>
    </xdr:from>
    <xdr:to xmlns:xdr="http://schemas.openxmlformats.org/drawingml/2006/spreadsheetDrawing">
      <xdr:col>29</xdr:col>
      <xdr:colOff>127000</xdr:colOff>
      <xdr:row>17</xdr:row>
      <xdr:rowOff>167640</xdr:rowOff>
    </xdr:to>
    <xdr:cxnSp macro="">
      <xdr:nvCxnSpPr>
        <xdr:cNvPr id="48" name="直線コネクタ 47"/>
        <xdr:cNvCxnSpPr/>
      </xdr:nvCxnSpPr>
      <xdr:spPr>
        <a:xfrm>
          <a:off x="5003800" y="3126105"/>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47625</xdr:rowOff>
    </xdr:from>
    <xdr:ext cx="756920" cy="259080"/>
    <xdr:sp macro="" textlink="">
      <xdr:nvSpPr>
        <xdr:cNvPr id="49" name="人口1人当たり決算額の推移平均値テキスト130"/>
        <xdr:cNvSpPr txBox="1"/>
      </xdr:nvSpPr>
      <xdr:spPr>
        <a:xfrm>
          <a:off x="5740400" y="283845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30480</xdr:rowOff>
    </xdr:from>
    <xdr:to xmlns:xdr="http://schemas.openxmlformats.org/drawingml/2006/spreadsheetDrawing">
      <xdr:col>29</xdr:col>
      <xdr:colOff>177800</xdr:colOff>
      <xdr:row>17</xdr:row>
      <xdr:rowOff>132080</xdr:rowOff>
    </xdr:to>
    <xdr:sp macro="" textlink="">
      <xdr:nvSpPr>
        <xdr:cNvPr id="50" name="フローチャート: 判断 49"/>
        <xdr:cNvSpPr/>
      </xdr:nvSpPr>
      <xdr:spPr>
        <a:xfrm>
          <a:off x="5600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163830</xdr:rowOff>
    </xdr:from>
    <xdr:to xmlns:xdr="http://schemas.openxmlformats.org/drawingml/2006/spreadsheetDrawing">
      <xdr:col>26</xdr:col>
      <xdr:colOff>50800</xdr:colOff>
      <xdr:row>17</xdr:row>
      <xdr:rowOff>165100</xdr:rowOff>
    </xdr:to>
    <xdr:cxnSp macro="">
      <xdr:nvCxnSpPr>
        <xdr:cNvPr id="51" name="直線コネクタ 50"/>
        <xdr:cNvCxnSpPr/>
      </xdr:nvCxnSpPr>
      <xdr:spPr>
        <a:xfrm flipV="1">
          <a:off x="4305300" y="31261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55245</xdr:rowOff>
    </xdr:from>
    <xdr:to xmlns:xdr="http://schemas.openxmlformats.org/drawingml/2006/spreadsheetDrawing">
      <xdr:col>26</xdr:col>
      <xdr:colOff>101600</xdr:colOff>
      <xdr:row>17</xdr:row>
      <xdr:rowOff>156845</xdr:rowOff>
    </xdr:to>
    <xdr:sp macro="" textlink="">
      <xdr:nvSpPr>
        <xdr:cNvPr id="52" name="フローチャート: 判断 51"/>
        <xdr:cNvSpPr/>
      </xdr:nvSpPr>
      <xdr:spPr>
        <a:xfrm>
          <a:off x="4953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167005</xdr:rowOff>
    </xdr:from>
    <xdr:ext cx="736600" cy="254000"/>
    <xdr:sp macro="" textlink="">
      <xdr:nvSpPr>
        <xdr:cNvPr id="53" name="テキスト ボックス 52"/>
        <xdr:cNvSpPr txBox="1"/>
      </xdr:nvSpPr>
      <xdr:spPr>
        <a:xfrm>
          <a:off x="4622800" y="27863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165100</xdr:rowOff>
    </xdr:from>
    <xdr:to xmlns:xdr="http://schemas.openxmlformats.org/drawingml/2006/spreadsheetDrawing">
      <xdr:col>22</xdr:col>
      <xdr:colOff>114300</xdr:colOff>
      <xdr:row>18</xdr:row>
      <xdr:rowOff>33020</xdr:rowOff>
    </xdr:to>
    <xdr:cxnSp macro="">
      <xdr:nvCxnSpPr>
        <xdr:cNvPr id="54" name="直線コネクタ 53"/>
        <xdr:cNvCxnSpPr/>
      </xdr:nvCxnSpPr>
      <xdr:spPr>
        <a:xfrm flipV="1">
          <a:off x="3606800" y="312737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81280</xdr:rowOff>
    </xdr:from>
    <xdr:to xmlns:xdr="http://schemas.openxmlformats.org/drawingml/2006/spreadsheetDrawing">
      <xdr:col>22</xdr:col>
      <xdr:colOff>165100</xdr:colOff>
      <xdr:row>18</xdr:row>
      <xdr:rowOff>11430</xdr:rowOff>
    </xdr:to>
    <xdr:sp macro="" textlink="">
      <xdr:nvSpPr>
        <xdr:cNvPr id="55" name="フローチャート: 判断 54"/>
        <xdr:cNvSpPr/>
      </xdr:nvSpPr>
      <xdr:spPr>
        <a:xfrm>
          <a:off x="4254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21590</xdr:rowOff>
    </xdr:from>
    <xdr:ext cx="762000" cy="259080"/>
    <xdr:sp macro="" textlink="">
      <xdr:nvSpPr>
        <xdr:cNvPr id="56" name="テキスト ボックス 55"/>
        <xdr:cNvSpPr txBox="1"/>
      </xdr:nvSpPr>
      <xdr:spPr>
        <a:xfrm>
          <a:off x="3924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17780</xdr:rowOff>
    </xdr:from>
    <xdr:to xmlns:xdr="http://schemas.openxmlformats.org/drawingml/2006/spreadsheetDrawing">
      <xdr:col>18</xdr:col>
      <xdr:colOff>177800</xdr:colOff>
      <xdr:row>18</xdr:row>
      <xdr:rowOff>33020</xdr:rowOff>
    </xdr:to>
    <xdr:cxnSp macro="">
      <xdr:nvCxnSpPr>
        <xdr:cNvPr id="57" name="直線コネクタ 56"/>
        <xdr:cNvCxnSpPr/>
      </xdr:nvCxnSpPr>
      <xdr:spPr>
        <a:xfrm>
          <a:off x="2908300" y="315150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102870</xdr:rowOff>
    </xdr:from>
    <xdr:to xmlns:xdr="http://schemas.openxmlformats.org/drawingml/2006/spreadsheetDrawing">
      <xdr:col>19</xdr:col>
      <xdr:colOff>38100</xdr:colOff>
      <xdr:row>18</xdr:row>
      <xdr:rowOff>33020</xdr:rowOff>
    </xdr:to>
    <xdr:sp macro="" textlink="">
      <xdr:nvSpPr>
        <xdr:cNvPr id="58" name="フローチャート: 判断 57"/>
        <xdr:cNvSpPr/>
      </xdr:nvSpPr>
      <xdr:spPr>
        <a:xfrm>
          <a:off x="35560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43180</xdr:rowOff>
    </xdr:from>
    <xdr:ext cx="762000" cy="254000"/>
    <xdr:sp macro="" textlink="">
      <xdr:nvSpPr>
        <xdr:cNvPr id="59" name="テキスト ボックス 58"/>
        <xdr:cNvSpPr txBox="1"/>
      </xdr:nvSpPr>
      <xdr:spPr>
        <a:xfrm>
          <a:off x="3225800" y="2834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110490</xdr:rowOff>
    </xdr:from>
    <xdr:to xmlns:xdr="http://schemas.openxmlformats.org/drawingml/2006/spreadsheetDrawing">
      <xdr:col>15</xdr:col>
      <xdr:colOff>101600</xdr:colOff>
      <xdr:row>18</xdr:row>
      <xdr:rowOff>40640</xdr:rowOff>
    </xdr:to>
    <xdr:sp macro="" textlink="">
      <xdr:nvSpPr>
        <xdr:cNvPr id="60" name="フローチャート: 判断 59"/>
        <xdr:cNvSpPr/>
      </xdr:nvSpPr>
      <xdr:spPr>
        <a:xfrm>
          <a:off x="2857500" y="3072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50800</xdr:rowOff>
    </xdr:from>
    <xdr:ext cx="762000" cy="259080"/>
    <xdr:sp macro="" textlink="">
      <xdr:nvSpPr>
        <xdr:cNvPr id="61" name="テキスト ボックス 60"/>
        <xdr:cNvSpPr txBox="1"/>
      </xdr:nvSpPr>
      <xdr:spPr>
        <a:xfrm>
          <a:off x="2527300" y="284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2" name="テキスト ボックス 61"/>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116840</xdr:rowOff>
    </xdr:from>
    <xdr:to xmlns:xdr="http://schemas.openxmlformats.org/drawingml/2006/spreadsheetDrawing">
      <xdr:col>29</xdr:col>
      <xdr:colOff>177800</xdr:colOff>
      <xdr:row>18</xdr:row>
      <xdr:rowOff>46990</xdr:rowOff>
    </xdr:to>
    <xdr:sp macro="" textlink="">
      <xdr:nvSpPr>
        <xdr:cNvPr id="67" name="楕円 66"/>
        <xdr:cNvSpPr/>
      </xdr:nvSpPr>
      <xdr:spPr>
        <a:xfrm>
          <a:off x="5600700" y="307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88900</xdr:rowOff>
    </xdr:from>
    <xdr:ext cx="756920" cy="254000"/>
    <xdr:sp macro="" textlink="">
      <xdr:nvSpPr>
        <xdr:cNvPr id="68" name="人口1人当たり決算額の推移該当値テキスト130"/>
        <xdr:cNvSpPr txBox="1"/>
      </xdr:nvSpPr>
      <xdr:spPr>
        <a:xfrm>
          <a:off x="5740400" y="30511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113030</xdr:rowOff>
    </xdr:from>
    <xdr:to xmlns:xdr="http://schemas.openxmlformats.org/drawingml/2006/spreadsheetDrawing">
      <xdr:col>26</xdr:col>
      <xdr:colOff>101600</xdr:colOff>
      <xdr:row>18</xdr:row>
      <xdr:rowOff>43180</xdr:rowOff>
    </xdr:to>
    <xdr:sp macro="" textlink="">
      <xdr:nvSpPr>
        <xdr:cNvPr id="69" name="楕円 68"/>
        <xdr:cNvSpPr/>
      </xdr:nvSpPr>
      <xdr:spPr>
        <a:xfrm>
          <a:off x="49530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27940</xdr:rowOff>
    </xdr:from>
    <xdr:ext cx="736600" cy="259080"/>
    <xdr:sp macro="" textlink="">
      <xdr:nvSpPr>
        <xdr:cNvPr id="70" name="テキスト ボックス 69"/>
        <xdr:cNvSpPr txBox="1"/>
      </xdr:nvSpPr>
      <xdr:spPr>
        <a:xfrm>
          <a:off x="4622800" y="3161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114300</xdr:rowOff>
    </xdr:from>
    <xdr:to xmlns:xdr="http://schemas.openxmlformats.org/drawingml/2006/spreadsheetDrawing">
      <xdr:col>22</xdr:col>
      <xdr:colOff>165100</xdr:colOff>
      <xdr:row>18</xdr:row>
      <xdr:rowOff>44450</xdr:rowOff>
    </xdr:to>
    <xdr:sp macro="" textlink="">
      <xdr:nvSpPr>
        <xdr:cNvPr id="71" name="楕円 70"/>
        <xdr:cNvSpPr/>
      </xdr:nvSpPr>
      <xdr:spPr>
        <a:xfrm>
          <a:off x="4254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29210</xdr:rowOff>
    </xdr:from>
    <xdr:ext cx="762000" cy="254000"/>
    <xdr:sp macro="" textlink="">
      <xdr:nvSpPr>
        <xdr:cNvPr id="72" name="テキスト ボックス 71"/>
        <xdr:cNvSpPr txBox="1"/>
      </xdr:nvSpPr>
      <xdr:spPr>
        <a:xfrm>
          <a:off x="3924300" y="31629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153670</xdr:rowOff>
    </xdr:from>
    <xdr:to xmlns:xdr="http://schemas.openxmlformats.org/drawingml/2006/spreadsheetDrawing">
      <xdr:col>19</xdr:col>
      <xdr:colOff>38100</xdr:colOff>
      <xdr:row>18</xdr:row>
      <xdr:rowOff>83820</xdr:rowOff>
    </xdr:to>
    <xdr:sp macro="" textlink="">
      <xdr:nvSpPr>
        <xdr:cNvPr id="73" name="楕円 72"/>
        <xdr:cNvSpPr/>
      </xdr:nvSpPr>
      <xdr:spPr>
        <a:xfrm>
          <a:off x="3556000" y="31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68580</xdr:rowOff>
    </xdr:from>
    <xdr:ext cx="762000" cy="259080"/>
    <xdr:sp macro="" textlink="">
      <xdr:nvSpPr>
        <xdr:cNvPr id="74" name="テキスト ボックス 73"/>
        <xdr:cNvSpPr txBox="1"/>
      </xdr:nvSpPr>
      <xdr:spPr>
        <a:xfrm>
          <a:off x="32258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138430</xdr:rowOff>
    </xdr:from>
    <xdr:to xmlns:xdr="http://schemas.openxmlformats.org/drawingml/2006/spreadsheetDrawing">
      <xdr:col>15</xdr:col>
      <xdr:colOff>101600</xdr:colOff>
      <xdr:row>18</xdr:row>
      <xdr:rowOff>68580</xdr:rowOff>
    </xdr:to>
    <xdr:sp macro="" textlink="">
      <xdr:nvSpPr>
        <xdr:cNvPr id="75" name="楕円 74"/>
        <xdr:cNvSpPr/>
      </xdr:nvSpPr>
      <xdr:spPr>
        <a:xfrm>
          <a:off x="28575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53340</xdr:rowOff>
    </xdr:from>
    <xdr:ext cx="762000" cy="254000"/>
    <xdr:sp macro="" textlink="">
      <xdr:nvSpPr>
        <xdr:cNvPr id="76" name="テキスト ボックス 75"/>
        <xdr:cNvSpPr txBox="1"/>
      </xdr:nvSpPr>
      <xdr:spPr>
        <a:xfrm>
          <a:off x="2527300" y="3187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0" name="テキスト ボックス 89"/>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5" name="テキスト ボックス 104"/>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45720</xdr:rowOff>
    </xdr:from>
    <xdr:to xmlns:xdr="http://schemas.openxmlformats.org/drawingml/2006/spreadsheetDrawing">
      <xdr:col>29</xdr:col>
      <xdr:colOff>127000</xdr:colOff>
      <xdr:row>38</xdr:row>
      <xdr:rowOff>7620</xdr:rowOff>
    </xdr:to>
    <xdr:cxnSp macro="">
      <xdr:nvCxnSpPr>
        <xdr:cNvPr id="107" name="直線コネクタ 106"/>
        <xdr:cNvCxnSpPr/>
      </xdr:nvCxnSpPr>
      <xdr:spPr>
        <a:xfrm flipV="1">
          <a:off x="5651500" y="5970270"/>
          <a:ext cx="0" cy="15049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322580</xdr:rowOff>
    </xdr:from>
    <xdr:ext cx="756920" cy="259080"/>
    <xdr:sp macro="" textlink="">
      <xdr:nvSpPr>
        <xdr:cNvPr id="108" name="人口1人当たり決算額の推移最小値テキスト445"/>
        <xdr:cNvSpPr txBox="1"/>
      </xdr:nvSpPr>
      <xdr:spPr>
        <a:xfrm>
          <a:off x="5740400" y="7447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7620</xdr:rowOff>
    </xdr:from>
    <xdr:to xmlns:xdr="http://schemas.openxmlformats.org/drawingml/2006/spreadsheetDrawing">
      <xdr:col>30</xdr:col>
      <xdr:colOff>25400</xdr:colOff>
      <xdr:row>38</xdr:row>
      <xdr:rowOff>7620</xdr:rowOff>
    </xdr:to>
    <xdr:cxnSp macro="">
      <xdr:nvCxnSpPr>
        <xdr:cNvPr id="109" name="直線コネクタ 108"/>
        <xdr:cNvCxnSpPr/>
      </xdr:nvCxnSpPr>
      <xdr:spPr>
        <a:xfrm>
          <a:off x="5562600" y="7475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304165</xdr:rowOff>
    </xdr:from>
    <xdr:ext cx="756920" cy="255905"/>
    <xdr:sp macro="" textlink="">
      <xdr:nvSpPr>
        <xdr:cNvPr id="110" name="人口1人当たり決算額の推移最大値テキスト445"/>
        <xdr:cNvSpPr txBox="1"/>
      </xdr:nvSpPr>
      <xdr:spPr>
        <a:xfrm>
          <a:off x="5740400" y="571436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45720</xdr:rowOff>
    </xdr:from>
    <xdr:to xmlns:xdr="http://schemas.openxmlformats.org/drawingml/2006/spreadsheetDrawing">
      <xdr:col>30</xdr:col>
      <xdr:colOff>25400</xdr:colOff>
      <xdr:row>33</xdr:row>
      <xdr:rowOff>45720</xdr:rowOff>
    </xdr:to>
    <xdr:cxnSp macro="">
      <xdr:nvCxnSpPr>
        <xdr:cNvPr id="111" name="直線コネクタ 110"/>
        <xdr:cNvCxnSpPr/>
      </xdr:nvCxnSpPr>
      <xdr:spPr>
        <a:xfrm>
          <a:off x="5562600" y="5970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160020</xdr:rowOff>
    </xdr:from>
    <xdr:to xmlns:xdr="http://schemas.openxmlformats.org/drawingml/2006/spreadsheetDrawing">
      <xdr:col>29</xdr:col>
      <xdr:colOff>127000</xdr:colOff>
      <xdr:row>35</xdr:row>
      <xdr:rowOff>180340</xdr:rowOff>
    </xdr:to>
    <xdr:cxnSp macro="">
      <xdr:nvCxnSpPr>
        <xdr:cNvPr id="112" name="直線コネクタ 111"/>
        <xdr:cNvCxnSpPr/>
      </xdr:nvCxnSpPr>
      <xdr:spPr>
        <a:xfrm flipV="1">
          <a:off x="5003800" y="6770370"/>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145415</xdr:rowOff>
    </xdr:from>
    <xdr:ext cx="756920" cy="254000"/>
    <xdr:sp macro="" textlink="">
      <xdr:nvSpPr>
        <xdr:cNvPr id="113" name="人口1人当たり決算額の推移平均値テキスト445"/>
        <xdr:cNvSpPr txBox="1"/>
      </xdr:nvSpPr>
      <xdr:spPr>
        <a:xfrm>
          <a:off x="5740400" y="675576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151765</xdr:rowOff>
    </xdr:from>
    <xdr:to xmlns:xdr="http://schemas.openxmlformats.org/drawingml/2006/spreadsheetDrawing">
      <xdr:col>29</xdr:col>
      <xdr:colOff>177800</xdr:colOff>
      <xdr:row>35</xdr:row>
      <xdr:rowOff>254000</xdr:rowOff>
    </xdr:to>
    <xdr:sp macro="" textlink="">
      <xdr:nvSpPr>
        <xdr:cNvPr id="114" name="フローチャート: 判断 113"/>
        <xdr:cNvSpPr/>
      </xdr:nvSpPr>
      <xdr:spPr>
        <a:xfrm>
          <a:off x="56007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180340</xdr:rowOff>
    </xdr:from>
    <xdr:to xmlns:xdr="http://schemas.openxmlformats.org/drawingml/2006/spreadsheetDrawing">
      <xdr:col>26</xdr:col>
      <xdr:colOff>50800</xdr:colOff>
      <xdr:row>35</xdr:row>
      <xdr:rowOff>278130</xdr:rowOff>
    </xdr:to>
    <xdr:cxnSp macro="">
      <xdr:nvCxnSpPr>
        <xdr:cNvPr id="115" name="直線コネクタ 114"/>
        <xdr:cNvCxnSpPr/>
      </xdr:nvCxnSpPr>
      <xdr:spPr>
        <a:xfrm flipV="1">
          <a:off x="4305300" y="6790690"/>
          <a:ext cx="6985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213995</xdr:rowOff>
    </xdr:from>
    <xdr:to xmlns:xdr="http://schemas.openxmlformats.org/drawingml/2006/spreadsheetDrawing">
      <xdr:col>26</xdr:col>
      <xdr:colOff>101600</xdr:colOff>
      <xdr:row>35</xdr:row>
      <xdr:rowOff>316230</xdr:rowOff>
    </xdr:to>
    <xdr:sp macro="" textlink="">
      <xdr:nvSpPr>
        <xdr:cNvPr id="116" name="フローチャート: 判断 115"/>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299720</xdr:rowOff>
    </xdr:from>
    <xdr:ext cx="736600" cy="259080"/>
    <xdr:sp macro="" textlink="">
      <xdr:nvSpPr>
        <xdr:cNvPr id="117" name="テキスト ボックス 116"/>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278130</xdr:rowOff>
    </xdr:from>
    <xdr:to xmlns:xdr="http://schemas.openxmlformats.org/drawingml/2006/spreadsheetDrawing">
      <xdr:col>22</xdr:col>
      <xdr:colOff>114300</xdr:colOff>
      <xdr:row>35</xdr:row>
      <xdr:rowOff>297180</xdr:rowOff>
    </xdr:to>
    <xdr:cxnSp macro="">
      <xdr:nvCxnSpPr>
        <xdr:cNvPr id="118" name="直線コネクタ 117"/>
        <xdr:cNvCxnSpPr/>
      </xdr:nvCxnSpPr>
      <xdr:spPr>
        <a:xfrm flipV="1">
          <a:off x="3606800" y="68884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299720</xdr:rowOff>
    </xdr:from>
    <xdr:to xmlns:xdr="http://schemas.openxmlformats.org/drawingml/2006/spreadsheetDrawing">
      <xdr:col>22</xdr:col>
      <xdr:colOff>165100</xdr:colOff>
      <xdr:row>36</xdr:row>
      <xdr:rowOff>58420</xdr:rowOff>
    </xdr:to>
    <xdr:sp macro="" textlink="">
      <xdr:nvSpPr>
        <xdr:cNvPr id="119" name="フローチャート: 判断 118"/>
        <xdr:cNvSpPr/>
      </xdr:nvSpPr>
      <xdr:spPr>
        <a:xfrm>
          <a:off x="42545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43180</xdr:rowOff>
    </xdr:from>
    <xdr:ext cx="762000" cy="254635"/>
    <xdr:sp macro="" textlink="">
      <xdr:nvSpPr>
        <xdr:cNvPr id="120" name="テキスト ボックス 119"/>
        <xdr:cNvSpPr txBox="1"/>
      </xdr:nvSpPr>
      <xdr:spPr>
        <a:xfrm>
          <a:off x="3924300" y="6996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244475</xdr:rowOff>
    </xdr:from>
    <xdr:to xmlns:xdr="http://schemas.openxmlformats.org/drawingml/2006/spreadsheetDrawing">
      <xdr:col>18</xdr:col>
      <xdr:colOff>177800</xdr:colOff>
      <xdr:row>35</xdr:row>
      <xdr:rowOff>297180</xdr:rowOff>
    </xdr:to>
    <xdr:cxnSp macro="">
      <xdr:nvCxnSpPr>
        <xdr:cNvPr id="121" name="直線コネクタ 120"/>
        <xdr:cNvCxnSpPr/>
      </xdr:nvCxnSpPr>
      <xdr:spPr>
        <a:xfrm>
          <a:off x="2908300" y="685482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330835</xdr:rowOff>
    </xdr:from>
    <xdr:to xmlns:xdr="http://schemas.openxmlformats.org/drawingml/2006/spreadsheetDrawing">
      <xdr:col>19</xdr:col>
      <xdr:colOff>38100</xdr:colOff>
      <xdr:row>36</xdr:row>
      <xdr:rowOff>89535</xdr:rowOff>
    </xdr:to>
    <xdr:sp macro="" textlink="">
      <xdr:nvSpPr>
        <xdr:cNvPr id="122" name="フローチャート: 判断 121"/>
        <xdr:cNvSpPr/>
      </xdr:nvSpPr>
      <xdr:spPr>
        <a:xfrm>
          <a:off x="35560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74930</xdr:rowOff>
    </xdr:from>
    <xdr:ext cx="762000" cy="256540"/>
    <xdr:sp macro="" textlink="">
      <xdr:nvSpPr>
        <xdr:cNvPr id="123" name="テキスト ボックス 122"/>
        <xdr:cNvSpPr txBox="1"/>
      </xdr:nvSpPr>
      <xdr:spPr>
        <a:xfrm>
          <a:off x="32258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323850</xdr:rowOff>
    </xdr:from>
    <xdr:to xmlns:xdr="http://schemas.openxmlformats.org/drawingml/2006/spreadsheetDrawing">
      <xdr:col>15</xdr:col>
      <xdr:colOff>101600</xdr:colOff>
      <xdr:row>36</xdr:row>
      <xdr:rowOff>82550</xdr:rowOff>
    </xdr:to>
    <xdr:sp macro="" textlink="">
      <xdr:nvSpPr>
        <xdr:cNvPr id="124" name="フローチャート: 判断 123"/>
        <xdr:cNvSpPr/>
      </xdr:nvSpPr>
      <xdr:spPr>
        <a:xfrm>
          <a:off x="2857500" y="693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67945</xdr:rowOff>
    </xdr:from>
    <xdr:ext cx="762000" cy="258445"/>
    <xdr:sp macro="" textlink="">
      <xdr:nvSpPr>
        <xdr:cNvPr id="125" name="テキスト ボックス 124"/>
        <xdr:cNvSpPr txBox="1"/>
      </xdr:nvSpPr>
      <xdr:spPr>
        <a:xfrm>
          <a:off x="2527300" y="702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6" name="テキスト ボックス 125"/>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109220</xdr:rowOff>
    </xdr:from>
    <xdr:to xmlns:xdr="http://schemas.openxmlformats.org/drawingml/2006/spreadsheetDrawing">
      <xdr:col>29</xdr:col>
      <xdr:colOff>177800</xdr:colOff>
      <xdr:row>35</xdr:row>
      <xdr:rowOff>210820</xdr:rowOff>
    </xdr:to>
    <xdr:sp macro="" textlink="">
      <xdr:nvSpPr>
        <xdr:cNvPr id="131" name="楕円 130"/>
        <xdr:cNvSpPr/>
      </xdr:nvSpPr>
      <xdr:spPr>
        <a:xfrm>
          <a:off x="5600700" y="67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297180</xdr:rowOff>
    </xdr:from>
    <xdr:ext cx="756920" cy="259715"/>
    <xdr:sp macro="" textlink="">
      <xdr:nvSpPr>
        <xdr:cNvPr id="132" name="人口1人当たり決算額の推移該当値テキスト445"/>
        <xdr:cNvSpPr txBox="1"/>
      </xdr:nvSpPr>
      <xdr:spPr>
        <a:xfrm>
          <a:off x="5740400" y="656463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128905</xdr:rowOff>
    </xdr:from>
    <xdr:to xmlns:xdr="http://schemas.openxmlformats.org/drawingml/2006/spreadsheetDrawing">
      <xdr:col>26</xdr:col>
      <xdr:colOff>101600</xdr:colOff>
      <xdr:row>35</xdr:row>
      <xdr:rowOff>229870</xdr:rowOff>
    </xdr:to>
    <xdr:sp macro="" textlink="">
      <xdr:nvSpPr>
        <xdr:cNvPr id="133" name="楕円 132"/>
        <xdr:cNvSpPr/>
      </xdr:nvSpPr>
      <xdr:spPr>
        <a:xfrm>
          <a:off x="4953000" y="6739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240665</xdr:rowOff>
    </xdr:from>
    <xdr:ext cx="736600" cy="259715"/>
    <xdr:sp macro="" textlink="">
      <xdr:nvSpPr>
        <xdr:cNvPr id="134" name="テキスト ボックス 133"/>
        <xdr:cNvSpPr txBox="1"/>
      </xdr:nvSpPr>
      <xdr:spPr>
        <a:xfrm>
          <a:off x="4622800" y="65081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227330</xdr:rowOff>
    </xdr:from>
    <xdr:to xmlns:xdr="http://schemas.openxmlformats.org/drawingml/2006/spreadsheetDrawing">
      <xdr:col>22</xdr:col>
      <xdr:colOff>165100</xdr:colOff>
      <xdr:row>35</xdr:row>
      <xdr:rowOff>329565</xdr:rowOff>
    </xdr:to>
    <xdr:sp macro="" textlink="">
      <xdr:nvSpPr>
        <xdr:cNvPr id="135" name="楕円 134"/>
        <xdr:cNvSpPr/>
      </xdr:nvSpPr>
      <xdr:spPr>
        <a:xfrm>
          <a:off x="4254500" y="6837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339090</xdr:rowOff>
    </xdr:from>
    <xdr:ext cx="762000" cy="255270"/>
    <xdr:sp macro="" textlink="">
      <xdr:nvSpPr>
        <xdr:cNvPr id="136" name="テキスト ボックス 135"/>
        <xdr:cNvSpPr txBox="1"/>
      </xdr:nvSpPr>
      <xdr:spPr>
        <a:xfrm>
          <a:off x="3924300" y="6606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246380</xdr:rowOff>
    </xdr:from>
    <xdr:to xmlns:xdr="http://schemas.openxmlformats.org/drawingml/2006/spreadsheetDrawing">
      <xdr:col>19</xdr:col>
      <xdr:colOff>38100</xdr:colOff>
      <xdr:row>36</xdr:row>
      <xdr:rowOff>5080</xdr:rowOff>
    </xdr:to>
    <xdr:sp macro="" textlink="">
      <xdr:nvSpPr>
        <xdr:cNvPr id="137" name="楕円 136"/>
        <xdr:cNvSpPr/>
      </xdr:nvSpPr>
      <xdr:spPr>
        <a:xfrm>
          <a:off x="3556000" y="68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14605</xdr:rowOff>
    </xdr:from>
    <xdr:ext cx="762000" cy="259715"/>
    <xdr:sp macro="" textlink="">
      <xdr:nvSpPr>
        <xdr:cNvPr id="138" name="テキスト ボックス 137"/>
        <xdr:cNvSpPr txBox="1"/>
      </xdr:nvSpPr>
      <xdr:spPr>
        <a:xfrm>
          <a:off x="3225800" y="6624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193675</xdr:rowOff>
    </xdr:from>
    <xdr:to xmlns:xdr="http://schemas.openxmlformats.org/drawingml/2006/spreadsheetDrawing">
      <xdr:col>15</xdr:col>
      <xdr:colOff>101600</xdr:colOff>
      <xdr:row>35</xdr:row>
      <xdr:rowOff>295910</xdr:rowOff>
    </xdr:to>
    <xdr:sp macro="" textlink="">
      <xdr:nvSpPr>
        <xdr:cNvPr id="139" name="楕円 138"/>
        <xdr:cNvSpPr/>
      </xdr:nvSpPr>
      <xdr:spPr>
        <a:xfrm>
          <a:off x="285750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305435</xdr:rowOff>
    </xdr:from>
    <xdr:ext cx="762000" cy="255270"/>
    <xdr:sp macro="" textlink="">
      <xdr:nvSpPr>
        <xdr:cNvPr id="140" name="テキスト ボックス 139"/>
        <xdr:cNvSpPr txBox="1"/>
      </xdr:nvSpPr>
      <xdr:spPr>
        <a:xfrm>
          <a:off x="2527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46,318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0550" cy="254000"/>
    <xdr:sp macro="" textlink="">
      <xdr:nvSpPr>
        <xdr:cNvPr id="44" name="テキスト ボックス 43"/>
        <xdr:cNvSpPr txBox="1"/>
      </xdr:nvSpPr>
      <xdr:spPr>
        <a:xfrm>
          <a:off x="166370" y="6398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0550" cy="254000"/>
    <xdr:sp macro="" textlink="">
      <xdr:nvSpPr>
        <xdr:cNvPr id="46" name="テキスト ボックス 45"/>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0550" cy="254000"/>
    <xdr:sp macro="" textlink="">
      <xdr:nvSpPr>
        <xdr:cNvPr id="48" name="テキスト ボックス 47"/>
        <xdr:cNvSpPr txBox="1"/>
      </xdr:nvSpPr>
      <xdr:spPr>
        <a:xfrm>
          <a:off x="166370" y="5255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0" name="テキスト ボックス 49"/>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50800</xdr:rowOff>
    </xdr:from>
    <xdr:to xmlns:xdr="http://schemas.openxmlformats.org/drawingml/2006/spreadsheetDrawing">
      <xdr:col>24</xdr:col>
      <xdr:colOff>62865</xdr:colOff>
      <xdr:row>38</xdr:row>
      <xdr:rowOff>114935</xdr:rowOff>
    </xdr:to>
    <xdr:cxnSp macro="">
      <xdr:nvCxnSpPr>
        <xdr:cNvPr id="52" name="直線コネクタ 51"/>
        <xdr:cNvCxnSpPr/>
      </xdr:nvCxnSpPr>
      <xdr:spPr>
        <a:xfrm flipV="1">
          <a:off x="4633595" y="53657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118745</xdr:rowOff>
    </xdr:from>
    <xdr:ext cx="534670" cy="259080"/>
    <xdr:sp macro="" textlink="">
      <xdr:nvSpPr>
        <xdr:cNvPr id="53" name="人件費最小値テキスト"/>
        <xdr:cNvSpPr txBox="1"/>
      </xdr:nvSpPr>
      <xdr:spPr>
        <a:xfrm>
          <a:off x="4686300" y="663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114935</xdr:rowOff>
    </xdr:from>
    <xdr:to xmlns:xdr="http://schemas.openxmlformats.org/drawingml/2006/spreadsheetDrawing">
      <xdr:col>24</xdr:col>
      <xdr:colOff>152400</xdr:colOff>
      <xdr:row>38</xdr:row>
      <xdr:rowOff>114935</xdr:rowOff>
    </xdr:to>
    <xdr:cxnSp macro="">
      <xdr:nvCxnSpPr>
        <xdr:cNvPr id="54" name="直線コネクタ 53"/>
        <xdr:cNvCxnSpPr/>
      </xdr:nvCxnSpPr>
      <xdr:spPr>
        <a:xfrm>
          <a:off x="4546600" y="663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168910</xdr:rowOff>
    </xdr:from>
    <xdr:ext cx="598805" cy="254000"/>
    <xdr:sp macro="" textlink="">
      <xdr:nvSpPr>
        <xdr:cNvPr id="55" name="人件費最大値テキスト"/>
        <xdr:cNvSpPr txBox="1"/>
      </xdr:nvSpPr>
      <xdr:spPr>
        <a:xfrm>
          <a:off x="4686300" y="51409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50800</xdr:rowOff>
    </xdr:from>
    <xdr:to xmlns:xdr="http://schemas.openxmlformats.org/drawingml/2006/spreadsheetDrawing">
      <xdr:col>24</xdr:col>
      <xdr:colOff>152400</xdr:colOff>
      <xdr:row>31</xdr:row>
      <xdr:rowOff>50800</xdr:rowOff>
    </xdr:to>
    <xdr:cxnSp macro="">
      <xdr:nvCxnSpPr>
        <xdr:cNvPr id="56" name="直線コネクタ 55"/>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42545</xdr:rowOff>
    </xdr:from>
    <xdr:to xmlns:xdr="http://schemas.openxmlformats.org/drawingml/2006/spreadsheetDrawing">
      <xdr:col>24</xdr:col>
      <xdr:colOff>63500</xdr:colOff>
      <xdr:row>36</xdr:row>
      <xdr:rowOff>59690</xdr:rowOff>
    </xdr:to>
    <xdr:cxnSp macro="">
      <xdr:nvCxnSpPr>
        <xdr:cNvPr id="57" name="直線コネクタ 56"/>
        <xdr:cNvCxnSpPr/>
      </xdr:nvCxnSpPr>
      <xdr:spPr>
        <a:xfrm flipV="1">
          <a:off x="3797300" y="62147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128905</xdr:rowOff>
    </xdr:from>
    <xdr:ext cx="598805" cy="259080"/>
    <xdr:sp macro="" textlink="">
      <xdr:nvSpPr>
        <xdr:cNvPr id="58" name="人件費平均値テキスト"/>
        <xdr:cNvSpPr txBox="1"/>
      </xdr:nvSpPr>
      <xdr:spPr>
        <a:xfrm>
          <a:off x="4686300" y="5958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36195</xdr:rowOff>
    </xdr:to>
    <xdr:sp macro="" textlink="">
      <xdr:nvSpPr>
        <xdr:cNvPr id="59" name="フローチャート: 判断 58"/>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59690</xdr:rowOff>
    </xdr:from>
    <xdr:to xmlns:xdr="http://schemas.openxmlformats.org/drawingml/2006/spreadsheetDrawing">
      <xdr:col>19</xdr:col>
      <xdr:colOff>177800</xdr:colOff>
      <xdr:row>36</xdr:row>
      <xdr:rowOff>60960</xdr:rowOff>
    </xdr:to>
    <xdr:cxnSp macro="">
      <xdr:nvCxnSpPr>
        <xdr:cNvPr id="60" name="直線コネクタ 59"/>
        <xdr:cNvCxnSpPr/>
      </xdr:nvCxnSpPr>
      <xdr:spPr>
        <a:xfrm flipV="1">
          <a:off x="2908300" y="6231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124460</xdr:rowOff>
    </xdr:from>
    <xdr:to xmlns:xdr="http://schemas.openxmlformats.org/drawingml/2006/spreadsheetDrawing">
      <xdr:col>20</xdr:col>
      <xdr:colOff>38100</xdr:colOff>
      <xdr:row>36</xdr:row>
      <xdr:rowOff>54610</xdr:rowOff>
    </xdr:to>
    <xdr:sp macro="" textlink="">
      <xdr:nvSpPr>
        <xdr:cNvPr id="61" name="フローチャート: 判断 60"/>
        <xdr:cNvSpPr/>
      </xdr:nvSpPr>
      <xdr:spPr>
        <a:xfrm>
          <a:off x="3746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71120</xdr:rowOff>
    </xdr:from>
    <xdr:ext cx="593725" cy="259080"/>
    <xdr:sp macro="" textlink="">
      <xdr:nvSpPr>
        <xdr:cNvPr id="62" name="テキスト ボックス 61"/>
        <xdr:cNvSpPr txBox="1"/>
      </xdr:nvSpPr>
      <xdr:spPr>
        <a:xfrm>
          <a:off x="3497580" y="59004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60960</xdr:rowOff>
    </xdr:from>
    <xdr:to xmlns:xdr="http://schemas.openxmlformats.org/drawingml/2006/spreadsheetDrawing">
      <xdr:col>15</xdr:col>
      <xdr:colOff>50800</xdr:colOff>
      <xdr:row>37</xdr:row>
      <xdr:rowOff>35560</xdr:rowOff>
    </xdr:to>
    <xdr:cxnSp macro="">
      <xdr:nvCxnSpPr>
        <xdr:cNvPr id="63" name="直線コネクタ 62"/>
        <xdr:cNvCxnSpPr/>
      </xdr:nvCxnSpPr>
      <xdr:spPr>
        <a:xfrm flipV="1">
          <a:off x="2019300" y="623316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168275</xdr:rowOff>
    </xdr:from>
    <xdr:to xmlns:xdr="http://schemas.openxmlformats.org/drawingml/2006/spreadsheetDrawing">
      <xdr:col>15</xdr:col>
      <xdr:colOff>101600</xdr:colOff>
      <xdr:row>36</xdr:row>
      <xdr:rowOff>98425</xdr:rowOff>
    </xdr:to>
    <xdr:sp macro="" textlink="">
      <xdr:nvSpPr>
        <xdr:cNvPr id="64" name="フローチャート: 判断 63"/>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114935</xdr:rowOff>
    </xdr:from>
    <xdr:ext cx="593725" cy="259080"/>
    <xdr:sp macro="" textlink="">
      <xdr:nvSpPr>
        <xdr:cNvPr id="65" name="テキスト ボックス 64"/>
        <xdr:cNvSpPr txBox="1"/>
      </xdr:nvSpPr>
      <xdr:spPr>
        <a:xfrm>
          <a:off x="2608580" y="5944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22860</xdr:rowOff>
    </xdr:from>
    <xdr:to xmlns:xdr="http://schemas.openxmlformats.org/drawingml/2006/spreadsheetDrawing">
      <xdr:col>10</xdr:col>
      <xdr:colOff>114300</xdr:colOff>
      <xdr:row>37</xdr:row>
      <xdr:rowOff>35560</xdr:rowOff>
    </xdr:to>
    <xdr:cxnSp macro="">
      <xdr:nvCxnSpPr>
        <xdr:cNvPr id="66" name="直線コネクタ 65"/>
        <xdr:cNvCxnSpPr/>
      </xdr:nvCxnSpPr>
      <xdr:spPr>
        <a:xfrm>
          <a:off x="1130300" y="63665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87630</xdr:rowOff>
    </xdr:from>
    <xdr:to xmlns:xdr="http://schemas.openxmlformats.org/drawingml/2006/spreadsheetDrawing">
      <xdr:col>10</xdr:col>
      <xdr:colOff>165100</xdr:colOff>
      <xdr:row>37</xdr:row>
      <xdr:rowOff>17780</xdr:rowOff>
    </xdr:to>
    <xdr:sp macro="" textlink="">
      <xdr:nvSpPr>
        <xdr:cNvPr id="67" name="フローチャート: 判断 66"/>
        <xdr:cNvSpPr/>
      </xdr:nvSpPr>
      <xdr:spPr>
        <a:xfrm>
          <a:off x="196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34290</xdr:rowOff>
    </xdr:from>
    <xdr:ext cx="593725" cy="259080"/>
    <xdr:sp macro="" textlink="">
      <xdr:nvSpPr>
        <xdr:cNvPr id="68" name="テキスト ボックス 67"/>
        <xdr:cNvSpPr txBox="1"/>
      </xdr:nvSpPr>
      <xdr:spPr>
        <a:xfrm>
          <a:off x="1719580" y="60350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103505</xdr:rowOff>
    </xdr:from>
    <xdr:to xmlns:xdr="http://schemas.openxmlformats.org/drawingml/2006/spreadsheetDrawing">
      <xdr:col>6</xdr:col>
      <xdr:colOff>38100</xdr:colOff>
      <xdr:row>37</xdr:row>
      <xdr:rowOff>33655</xdr:rowOff>
    </xdr:to>
    <xdr:sp macro="" textlink="">
      <xdr:nvSpPr>
        <xdr:cNvPr id="69" name="フローチャート: 判断 68"/>
        <xdr:cNvSpPr/>
      </xdr:nvSpPr>
      <xdr:spPr>
        <a:xfrm>
          <a:off x="107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50165</xdr:rowOff>
    </xdr:from>
    <xdr:ext cx="593725" cy="259080"/>
    <xdr:sp macro="" textlink="">
      <xdr:nvSpPr>
        <xdr:cNvPr id="70" name="テキスト ボックス 69"/>
        <xdr:cNvSpPr txBox="1"/>
      </xdr:nvSpPr>
      <xdr:spPr>
        <a:xfrm>
          <a:off x="830580" y="60509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163195</xdr:rowOff>
    </xdr:from>
    <xdr:to xmlns:xdr="http://schemas.openxmlformats.org/drawingml/2006/spreadsheetDrawing">
      <xdr:col>24</xdr:col>
      <xdr:colOff>114300</xdr:colOff>
      <xdr:row>36</xdr:row>
      <xdr:rowOff>93345</xdr:rowOff>
    </xdr:to>
    <xdr:sp macro="" textlink="">
      <xdr:nvSpPr>
        <xdr:cNvPr id="76" name="楕円 75"/>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141605</xdr:rowOff>
    </xdr:from>
    <xdr:ext cx="598805" cy="259080"/>
    <xdr:sp macro="" textlink="">
      <xdr:nvSpPr>
        <xdr:cNvPr id="77" name="人件費該当値テキスト"/>
        <xdr:cNvSpPr txBox="1"/>
      </xdr:nvSpPr>
      <xdr:spPr>
        <a:xfrm>
          <a:off x="4686300" y="6142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8890</xdr:rowOff>
    </xdr:from>
    <xdr:to xmlns:xdr="http://schemas.openxmlformats.org/drawingml/2006/spreadsheetDrawing">
      <xdr:col>20</xdr:col>
      <xdr:colOff>38100</xdr:colOff>
      <xdr:row>36</xdr:row>
      <xdr:rowOff>110490</xdr:rowOff>
    </xdr:to>
    <xdr:sp macro="" textlink="">
      <xdr:nvSpPr>
        <xdr:cNvPr id="78" name="楕円 77"/>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101600</xdr:rowOff>
    </xdr:from>
    <xdr:ext cx="593725" cy="259080"/>
    <xdr:sp macro="" textlink="">
      <xdr:nvSpPr>
        <xdr:cNvPr id="79" name="テキスト ボックス 78"/>
        <xdr:cNvSpPr txBox="1"/>
      </xdr:nvSpPr>
      <xdr:spPr>
        <a:xfrm>
          <a:off x="3497580" y="62738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10160</xdr:rowOff>
    </xdr:from>
    <xdr:to xmlns:xdr="http://schemas.openxmlformats.org/drawingml/2006/spreadsheetDrawing">
      <xdr:col>15</xdr:col>
      <xdr:colOff>101600</xdr:colOff>
      <xdr:row>36</xdr:row>
      <xdr:rowOff>111760</xdr:rowOff>
    </xdr:to>
    <xdr:sp macro="" textlink="">
      <xdr:nvSpPr>
        <xdr:cNvPr id="80" name="楕円 79"/>
        <xdr:cNvSpPr/>
      </xdr:nvSpPr>
      <xdr:spPr>
        <a:xfrm>
          <a:off x="2857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102870</xdr:rowOff>
    </xdr:from>
    <xdr:ext cx="593725" cy="259080"/>
    <xdr:sp macro="" textlink="">
      <xdr:nvSpPr>
        <xdr:cNvPr id="81" name="テキスト ボックス 80"/>
        <xdr:cNvSpPr txBox="1"/>
      </xdr:nvSpPr>
      <xdr:spPr>
        <a:xfrm>
          <a:off x="2608580" y="6275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156210</xdr:rowOff>
    </xdr:from>
    <xdr:to xmlns:xdr="http://schemas.openxmlformats.org/drawingml/2006/spreadsheetDrawing">
      <xdr:col>10</xdr:col>
      <xdr:colOff>165100</xdr:colOff>
      <xdr:row>37</xdr:row>
      <xdr:rowOff>86360</xdr:rowOff>
    </xdr:to>
    <xdr:sp macro="" textlink="">
      <xdr:nvSpPr>
        <xdr:cNvPr id="82" name="楕円 81"/>
        <xdr:cNvSpPr/>
      </xdr:nvSpPr>
      <xdr:spPr>
        <a:xfrm>
          <a:off x="1968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77470</xdr:rowOff>
    </xdr:from>
    <xdr:ext cx="593725" cy="254000"/>
    <xdr:sp macro="" textlink="">
      <xdr:nvSpPr>
        <xdr:cNvPr id="83" name="テキスト ボックス 82"/>
        <xdr:cNvSpPr txBox="1"/>
      </xdr:nvSpPr>
      <xdr:spPr>
        <a:xfrm>
          <a:off x="1719580" y="64211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143510</xdr:rowOff>
    </xdr:from>
    <xdr:to xmlns:xdr="http://schemas.openxmlformats.org/drawingml/2006/spreadsheetDrawing">
      <xdr:col>6</xdr:col>
      <xdr:colOff>38100</xdr:colOff>
      <xdr:row>37</xdr:row>
      <xdr:rowOff>73660</xdr:rowOff>
    </xdr:to>
    <xdr:sp macro="" textlink="">
      <xdr:nvSpPr>
        <xdr:cNvPr id="84" name="楕円 83"/>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64770</xdr:rowOff>
    </xdr:from>
    <xdr:ext cx="593725" cy="254000"/>
    <xdr:sp macro="" textlink="">
      <xdr:nvSpPr>
        <xdr:cNvPr id="85" name="テキスト ボックス 84"/>
        <xdr:cNvSpPr txBox="1"/>
      </xdr:nvSpPr>
      <xdr:spPr>
        <a:xfrm>
          <a:off x="830580" y="64084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4" name="テキスト ボックス 93"/>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96" name="テキスト ボックス 95"/>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128270</xdr:rowOff>
    </xdr:from>
    <xdr:ext cx="590550" cy="259080"/>
    <xdr:sp macro="" textlink="">
      <xdr:nvSpPr>
        <xdr:cNvPr id="98" name="テキスト ボックス 97"/>
        <xdr:cNvSpPr txBox="1"/>
      </xdr:nvSpPr>
      <xdr:spPr>
        <a:xfrm>
          <a:off x="166370" y="10072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0" name="テキスト ボックス 99"/>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2" name="テキスト ボックス 101"/>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4" name="テキスト ボックス 103"/>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6" name="テキスト ボックス 105"/>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0550" cy="259080"/>
    <xdr:sp macro="" textlink="">
      <xdr:nvSpPr>
        <xdr:cNvPr id="108" name="テキスト ボックス 107"/>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0" name="テキスト ボックス 109"/>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37465</xdr:rowOff>
    </xdr:from>
    <xdr:to xmlns:xdr="http://schemas.openxmlformats.org/drawingml/2006/spreadsheetDrawing">
      <xdr:col>24</xdr:col>
      <xdr:colOff>62865</xdr:colOff>
      <xdr:row>59</xdr:row>
      <xdr:rowOff>128270</xdr:rowOff>
    </xdr:to>
    <xdr:cxnSp macro="">
      <xdr:nvCxnSpPr>
        <xdr:cNvPr id="112" name="直線コネクタ 111"/>
        <xdr:cNvCxnSpPr/>
      </xdr:nvCxnSpPr>
      <xdr:spPr>
        <a:xfrm flipV="1">
          <a:off x="4633595" y="878141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132080</xdr:rowOff>
    </xdr:from>
    <xdr:ext cx="534670" cy="254000"/>
    <xdr:sp macro="" textlink="">
      <xdr:nvSpPr>
        <xdr:cNvPr id="113" name="物件費最小値テキスト"/>
        <xdr:cNvSpPr txBox="1"/>
      </xdr:nvSpPr>
      <xdr:spPr>
        <a:xfrm>
          <a:off x="4686300" y="102476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128270</xdr:rowOff>
    </xdr:from>
    <xdr:to xmlns:xdr="http://schemas.openxmlformats.org/drawingml/2006/spreadsheetDrawing">
      <xdr:col>24</xdr:col>
      <xdr:colOff>152400</xdr:colOff>
      <xdr:row>59</xdr:row>
      <xdr:rowOff>128270</xdr:rowOff>
    </xdr:to>
    <xdr:cxnSp macro="">
      <xdr:nvCxnSpPr>
        <xdr:cNvPr id="114" name="直線コネクタ 113"/>
        <xdr:cNvCxnSpPr/>
      </xdr:nvCxnSpPr>
      <xdr:spPr>
        <a:xfrm>
          <a:off x="4546600" y="1024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155575</xdr:rowOff>
    </xdr:from>
    <xdr:ext cx="598805" cy="254000"/>
    <xdr:sp macro="" textlink="">
      <xdr:nvSpPr>
        <xdr:cNvPr id="115" name="物件費最大値テキスト"/>
        <xdr:cNvSpPr txBox="1"/>
      </xdr:nvSpPr>
      <xdr:spPr>
        <a:xfrm>
          <a:off x="4686300" y="85566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37465</xdr:rowOff>
    </xdr:from>
    <xdr:to xmlns:xdr="http://schemas.openxmlformats.org/drawingml/2006/spreadsheetDrawing">
      <xdr:col>24</xdr:col>
      <xdr:colOff>152400</xdr:colOff>
      <xdr:row>51</xdr:row>
      <xdr:rowOff>37465</xdr:rowOff>
    </xdr:to>
    <xdr:cxnSp macro="">
      <xdr:nvCxnSpPr>
        <xdr:cNvPr id="116" name="直線コネクタ 115"/>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46990</xdr:rowOff>
    </xdr:from>
    <xdr:to xmlns:xdr="http://schemas.openxmlformats.org/drawingml/2006/spreadsheetDrawing">
      <xdr:col>24</xdr:col>
      <xdr:colOff>63500</xdr:colOff>
      <xdr:row>58</xdr:row>
      <xdr:rowOff>121920</xdr:rowOff>
    </xdr:to>
    <xdr:cxnSp macro="">
      <xdr:nvCxnSpPr>
        <xdr:cNvPr id="117" name="直線コネクタ 116"/>
        <xdr:cNvCxnSpPr/>
      </xdr:nvCxnSpPr>
      <xdr:spPr>
        <a:xfrm flipV="1">
          <a:off x="3797300" y="999109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6350</xdr:rowOff>
    </xdr:from>
    <xdr:ext cx="598805" cy="254000"/>
    <xdr:sp macro="" textlink="">
      <xdr:nvSpPr>
        <xdr:cNvPr id="118" name="物件費平均値テキスト"/>
        <xdr:cNvSpPr txBox="1"/>
      </xdr:nvSpPr>
      <xdr:spPr>
        <a:xfrm>
          <a:off x="4686300" y="977900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84455</xdr:rowOff>
    </xdr:to>
    <xdr:sp macro="" textlink="">
      <xdr:nvSpPr>
        <xdr:cNvPr id="119" name="フローチャート: 判断 118"/>
        <xdr:cNvSpPr/>
      </xdr:nvSpPr>
      <xdr:spPr>
        <a:xfrm>
          <a:off x="45847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91440</xdr:rowOff>
    </xdr:from>
    <xdr:to xmlns:xdr="http://schemas.openxmlformats.org/drawingml/2006/spreadsheetDrawing">
      <xdr:col>19</xdr:col>
      <xdr:colOff>177800</xdr:colOff>
      <xdr:row>58</xdr:row>
      <xdr:rowOff>121920</xdr:rowOff>
    </xdr:to>
    <xdr:cxnSp macro="">
      <xdr:nvCxnSpPr>
        <xdr:cNvPr id="120" name="直線コネクタ 119"/>
        <xdr:cNvCxnSpPr/>
      </xdr:nvCxnSpPr>
      <xdr:spPr>
        <a:xfrm>
          <a:off x="2908300" y="100355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104140</xdr:rowOff>
    </xdr:to>
    <xdr:sp macro="" textlink="">
      <xdr:nvSpPr>
        <xdr:cNvPr id="121" name="フローチャート: 判断 120"/>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120650</xdr:rowOff>
    </xdr:from>
    <xdr:ext cx="593725" cy="254000"/>
    <xdr:sp macro="" textlink="">
      <xdr:nvSpPr>
        <xdr:cNvPr id="122" name="テキスト ボックス 121"/>
        <xdr:cNvSpPr txBox="1"/>
      </xdr:nvSpPr>
      <xdr:spPr>
        <a:xfrm>
          <a:off x="3497580" y="97218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85090</xdr:rowOff>
    </xdr:from>
    <xdr:to xmlns:xdr="http://schemas.openxmlformats.org/drawingml/2006/spreadsheetDrawing">
      <xdr:col>15</xdr:col>
      <xdr:colOff>50800</xdr:colOff>
      <xdr:row>58</xdr:row>
      <xdr:rowOff>91440</xdr:rowOff>
    </xdr:to>
    <xdr:cxnSp macro="">
      <xdr:nvCxnSpPr>
        <xdr:cNvPr id="123" name="直線コネクタ 122"/>
        <xdr:cNvCxnSpPr/>
      </xdr:nvCxnSpPr>
      <xdr:spPr>
        <a:xfrm>
          <a:off x="2019300" y="100291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46355</xdr:rowOff>
    </xdr:from>
    <xdr:to xmlns:xdr="http://schemas.openxmlformats.org/drawingml/2006/spreadsheetDrawing">
      <xdr:col>15</xdr:col>
      <xdr:colOff>101600</xdr:colOff>
      <xdr:row>58</xdr:row>
      <xdr:rowOff>147955</xdr:rowOff>
    </xdr:to>
    <xdr:sp macro="" textlink="">
      <xdr:nvSpPr>
        <xdr:cNvPr id="124" name="フローチャート: 判断 123"/>
        <xdr:cNvSpPr/>
      </xdr:nvSpPr>
      <xdr:spPr>
        <a:xfrm>
          <a:off x="2857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139065</xdr:rowOff>
    </xdr:from>
    <xdr:ext cx="593725" cy="259080"/>
    <xdr:sp macro="" textlink="">
      <xdr:nvSpPr>
        <xdr:cNvPr id="125" name="テキスト ボックス 124"/>
        <xdr:cNvSpPr txBox="1"/>
      </xdr:nvSpPr>
      <xdr:spPr>
        <a:xfrm>
          <a:off x="2608580" y="100831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85090</xdr:rowOff>
    </xdr:from>
    <xdr:to xmlns:xdr="http://schemas.openxmlformats.org/drawingml/2006/spreadsheetDrawing">
      <xdr:col>10</xdr:col>
      <xdr:colOff>114300</xdr:colOff>
      <xdr:row>58</xdr:row>
      <xdr:rowOff>112395</xdr:rowOff>
    </xdr:to>
    <xdr:cxnSp macro="">
      <xdr:nvCxnSpPr>
        <xdr:cNvPr id="126" name="直線コネクタ 125"/>
        <xdr:cNvCxnSpPr/>
      </xdr:nvCxnSpPr>
      <xdr:spPr>
        <a:xfrm flipV="1">
          <a:off x="1130300" y="10029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53340</xdr:rowOff>
    </xdr:from>
    <xdr:to xmlns:xdr="http://schemas.openxmlformats.org/drawingml/2006/spreadsheetDrawing">
      <xdr:col>10</xdr:col>
      <xdr:colOff>165100</xdr:colOff>
      <xdr:row>58</xdr:row>
      <xdr:rowOff>154940</xdr:rowOff>
    </xdr:to>
    <xdr:sp macro="" textlink="">
      <xdr:nvSpPr>
        <xdr:cNvPr id="127" name="フローチャート: 判断 126"/>
        <xdr:cNvSpPr/>
      </xdr:nvSpPr>
      <xdr:spPr>
        <a:xfrm>
          <a:off x="1968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146050</xdr:rowOff>
    </xdr:from>
    <xdr:ext cx="593725" cy="254000"/>
    <xdr:sp macro="" textlink="">
      <xdr:nvSpPr>
        <xdr:cNvPr id="128" name="テキスト ボックス 127"/>
        <xdr:cNvSpPr txBox="1"/>
      </xdr:nvSpPr>
      <xdr:spPr>
        <a:xfrm>
          <a:off x="1719580" y="100901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78740</xdr:rowOff>
    </xdr:from>
    <xdr:to xmlns:xdr="http://schemas.openxmlformats.org/drawingml/2006/spreadsheetDrawing">
      <xdr:col>6</xdr:col>
      <xdr:colOff>38100</xdr:colOff>
      <xdr:row>59</xdr:row>
      <xdr:rowOff>8890</xdr:rowOff>
    </xdr:to>
    <xdr:sp macro="" textlink="">
      <xdr:nvSpPr>
        <xdr:cNvPr id="129" name="フローチャート: 判断 128"/>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171450</xdr:rowOff>
    </xdr:from>
    <xdr:ext cx="593725" cy="259080"/>
    <xdr:sp macro="" textlink="">
      <xdr:nvSpPr>
        <xdr:cNvPr id="130" name="テキスト ボックス 129"/>
        <xdr:cNvSpPr txBox="1"/>
      </xdr:nvSpPr>
      <xdr:spPr>
        <a:xfrm>
          <a:off x="830580" y="101155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167640</xdr:rowOff>
    </xdr:from>
    <xdr:to xmlns:xdr="http://schemas.openxmlformats.org/drawingml/2006/spreadsheetDrawing">
      <xdr:col>24</xdr:col>
      <xdr:colOff>114300</xdr:colOff>
      <xdr:row>58</xdr:row>
      <xdr:rowOff>97790</xdr:rowOff>
    </xdr:to>
    <xdr:sp macro="" textlink="">
      <xdr:nvSpPr>
        <xdr:cNvPr id="136" name="楕円 135"/>
        <xdr:cNvSpPr/>
      </xdr:nvSpPr>
      <xdr:spPr>
        <a:xfrm>
          <a:off x="45847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146050</xdr:rowOff>
    </xdr:from>
    <xdr:ext cx="598805" cy="254000"/>
    <xdr:sp macro="" textlink="">
      <xdr:nvSpPr>
        <xdr:cNvPr id="137" name="物件費該当値テキスト"/>
        <xdr:cNvSpPr txBox="1"/>
      </xdr:nvSpPr>
      <xdr:spPr>
        <a:xfrm>
          <a:off x="4686300" y="99187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71120</xdr:rowOff>
    </xdr:from>
    <xdr:to xmlns:xdr="http://schemas.openxmlformats.org/drawingml/2006/spreadsheetDrawing">
      <xdr:col>20</xdr:col>
      <xdr:colOff>38100</xdr:colOff>
      <xdr:row>59</xdr:row>
      <xdr:rowOff>1270</xdr:rowOff>
    </xdr:to>
    <xdr:sp macro="" textlink="">
      <xdr:nvSpPr>
        <xdr:cNvPr id="138" name="楕円 137"/>
        <xdr:cNvSpPr/>
      </xdr:nvSpPr>
      <xdr:spPr>
        <a:xfrm>
          <a:off x="3746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163830</xdr:rowOff>
    </xdr:from>
    <xdr:ext cx="593725" cy="259080"/>
    <xdr:sp macro="" textlink="">
      <xdr:nvSpPr>
        <xdr:cNvPr id="139" name="テキスト ボックス 138"/>
        <xdr:cNvSpPr txBox="1"/>
      </xdr:nvSpPr>
      <xdr:spPr>
        <a:xfrm>
          <a:off x="3497580" y="101079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40640</xdr:rowOff>
    </xdr:from>
    <xdr:to xmlns:xdr="http://schemas.openxmlformats.org/drawingml/2006/spreadsheetDrawing">
      <xdr:col>15</xdr:col>
      <xdr:colOff>101600</xdr:colOff>
      <xdr:row>58</xdr:row>
      <xdr:rowOff>142240</xdr:rowOff>
    </xdr:to>
    <xdr:sp macro="" textlink="">
      <xdr:nvSpPr>
        <xdr:cNvPr id="140" name="楕円 139"/>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158750</xdr:rowOff>
    </xdr:from>
    <xdr:ext cx="593725" cy="259080"/>
    <xdr:sp macro="" textlink="">
      <xdr:nvSpPr>
        <xdr:cNvPr id="141" name="テキスト ボックス 140"/>
        <xdr:cNvSpPr txBox="1"/>
      </xdr:nvSpPr>
      <xdr:spPr>
        <a:xfrm>
          <a:off x="2608580" y="9759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34290</xdr:rowOff>
    </xdr:from>
    <xdr:to xmlns:xdr="http://schemas.openxmlformats.org/drawingml/2006/spreadsheetDrawing">
      <xdr:col>10</xdr:col>
      <xdr:colOff>165100</xdr:colOff>
      <xdr:row>58</xdr:row>
      <xdr:rowOff>135890</xdr:rowOff>
    </xdr:to>
    <xdr:sp macro="" textlink="">
      <xdr:nvSpPr>
        <xdr:cNvPr id="142" name="楕円 141"/>
        <xdr:cNvSpPr/>
      </xdr:nvSpPr>
      <xdr:spPr>
        <a:xfrm>
          <a:off x="1968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152400</xdr:rowOff>
    </xdr:from>
    <xdr:ext cx="593725" cy="259080"/>
    <xdr:sp macro="" textlink="">
      <xdr:nvSpPr>
        <xdr:cNvPr id="143" name="テキスト ボックス 142"/>
        <xdr:cNvSpPr txBox="1"/>
      </xdr:nvSpPr>
      <xdr:spPr>
        <a:xfrm>
          <a:off x="1719580" y="9753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61595</xdr:rowOff>
    </xdr:from>
    <xdr:to xmlns:xdr="http://schemas.openxmlformats.org/drawingml/2006/spreadsheetDrawing">
      <xdr:col>6</xdr:col>
      <xdr:colOff>38100</xdr:colOff>
      <xdr:row>58</xdr:row>
      <xdr:rowOff>163195</xdr:rowOff>
    </xdr:to>
    <xdr:sp macro="" textlink="">
      <xdr:nvSpPr>
        <xdr:cNvPr id="144" name="楕円 143"/>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8255</xdr:rowOff>
    </xdr:from>
    <xdr:ext cx="593725" cy="254000"/>
    <xdr:sp macro="" textlink="">
      <xdr:nvSpPr>
        <xdr:cNvPr id="145" name="テキスト ボックス 144"/>
        <xdr:cNvSpPr txBox="1"/>
      </xdr:nvSpPr>
      <xdr:spPr>
        <a:xfrm>
          <a:off x="830580" y="97809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4" name="テキスト ボックス 153"/>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7" name="テキスト ボックス 156"/>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9" name="テキスト ボックス 158"/>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000"/>
    <xdr:sp macro="" textlink="">
      <xdr:nvSpPr>
        <xdr:cNvPr id="161" name="テキスト ボックス 160"/>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3" name="テキスト ボックス 162"/>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5" name="テキスト ボックス 164"/>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7" name="テキスト ボックス 166"/>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57150</xdr:rowOff>
    </xdr:from>
    <xdr:to xmlns:xdr="http://schemas.openxmlformats.org/drawingml/2006/spreadsheetDrawing">
      <xdr:col>24</xdr:col>
      <xdr:colOff>62865</xdr:colOff>
      <xdr:row>79</xdr:row>
      <xdr:rowOff>43815</xdr:rowOff>
    </xdr:to>
    <xdr:cxnSp macro="">
      <xdr:nvCxnSpPr>
        <xdr:cNvPr id="169" name="直線コネクタ 168"/>
        <xdr:cNvCxnSpPr/>
      </xdr:nvCxnSpPr>
      <xdr:spPr>
        <a:xfrm flipV="1">
          <a:off x="4633595" y="1223010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47625</xdr:rowOff>
    </xdr:from>
    <xdr:ext cx="313690" cy="259080"/>
    <xdr:sp macro="" textlink="">
      <xdr:nvSpPr>
        <xdr:cNvPr id="170" name="維持補修費最小値テキスト"/>
        <xdr:cNvSpPr txBox="1"/>
      </xdr:nvSpPr>
      <xdr:spPr>
        <a:xfrm>
          <a:off x="4686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43815</xdr:rowOff>
    </xdr:from>
    <xdr:to xmlns:xdr="http://schemas.openxmlformats.org/drawingml/2006/spreadsheetDrawing">
      <xdr:col>24</xdr:col>
      <xdr:colOff>152400</xdr:colOff>
      <xdr:row>79</xdr:row>
      <xdr:rowOff>43815</xdr:rowOff>
    </xdr:to>
    <xdr:cxnSp macro="">
      <xdr:nvCxnSpPr>
        <xdr:cNvPr id="171" name="直線コネクタ 170"/>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34670" cy="259080"/>
    <xdr:sp macro="" textlink="">
      <xdr:nvSpPr>
        <xdr:cNvPr id="172" name="維持補修費最大値テキスト"/>
        <xdr:cNvSpPr txBox="1"/>
      </xdr:nvSpPr>
      <xdr:spPr>
        <a:xfrm>
          <a:off x="4686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57150</xdr:rowOff>
    </xdr:from>
    <xdr:to xmlns:xdr="http://schemas.openxmlformats.org/drawingml/2006/spreadsheetDrawing">
      <xdr:col>24</xdr:col>
      <xdr:colOff>152400</xdr:colOff>
      <xdr:row>71</xdr:row>
      <xdr:rowOff>57150</xdr:rowOff>
    </xdr:to>
    <xdr:cxnSp macro="">
      <xdr:nvCxnSpPr>
        <xdr:cNvPr id="173" name="直線コネクタ 172"/>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120650</xdr:rowOff>
    </xdr:from>
    <xdr:to xmlns:xdr="http://schemas.openxmlformats.org/drawingml/2006/spreadsheetDrawing">
      <xdr:col>24</xdr:col>
      <xdr:colOff>63500</xdr:colOff>
      <xdr:row>78</xdr:row>
      <xdr:rowOff>153670</xdr:rowOff>
    </xdr:to>
    <xdr:cxnSp macro="">
      <xdr:nvCxnSpPr>
        <xdr:cNvPr id="174" name="直線コネクタ 173"/>
        <xdr:cNvCxnSpPr/>
      </xdr:nvCxnSpPr>
      <xdr:spPr>
        <a:xfrm>
          <a:off x="3797300" y="134937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119380</xdr:rowOff>
    </xdr:from>
    <xdr:ext cx="534670" cy="259080"/>
    <xdr:sp macro="" textlink="">
      <xdr:nvSpPr>
        <xdr:cNvPr id="175" name="維持補修費平均値テキスト"/>
        <xdr:cNvSpPr txBox="1"/>
      </xdr:nvSpPr>
      <xdr:spPr>
        <a:xfrm>
          <a:off x="4686300" y="12978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96520</xdr:rowOff>
    </xdr:from>
    <xdr:to xmlns:xdr="http://schemas.openxmlformats.org/drawingml/2006/spreadsheetDrawing">
      <xdr:col>24</xdr:col>
      <xdr:colOff>114300</xdr:colOff>
      <xdr:row>77</xdr:row>
      <xdr:rowOff>26670</xdr:rowOff>
    </xdr:to>
    <xdr:sp macro="" textlink="">
      <xdr:nvSpPr>
        <xdr:cNvPr id="176" name="フローチャート: 判断 175"/>
        <xdr:cNvSpPr/>
      </xdr:nvSpPr>
      <xdr:spPr>
        <a:xfrm>
          <a:off x="45847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120650</xdr:rowOff>
    </xdr:from>
    <xdr:to xmlns:xdr="http://schemas.openxmlformats.org/drawingml/2006/spreadsheetDrawing">
      <xdr:col>19</xdr:col>
      <xdr:colOff>177800</xdr:colOff>
      <xdr:row>78</xdr:row>
      <xdr:rowOff>140335</xdr:rowOff>
    </xdr:to>
    <xdr:cxnSp macro="">
      <xdr:nvCxnSpPr>
        <xdr:cNvPr id="177" name="直線コネクタ 176"/>
        <xdr:cNvCxnSpPr/>
      </xdr:nvCxnSpPr>
      <xdr:spPr>
        <a:xfrm flipV="1">
          <a:off x="2908300" y="134937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119380</xdr:rowOff>
    </xdr:from>
    <xdr:to xmlns:xdr="http://schemas.openxmlformats.org/drawingml/2006/spreadsheetDrawing">
      <xdr:col>20</xdr:col>
      <xdr:colOff>38100</xdr:colOff>
      <xdr:row>77</xdr:row>
      <xdr:rowOff>49530</xdr:rowOff>
    </xdr:to>
    <xdr:sp macro="" textlink="">
      <xdr:nvSpPr>
        <xdr:cNvPr id="178" name="フローチャート: 判断 177"/>
        <xdr:cNvSpPr/>
      </xdr:nvSpPr>
      <xdr:spPr>
        <a:xfrm>
          <a:off x="3746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66040</xdr:rowOff>
    </xdr:from>
    <xdr:ext cx="529590" cy="254000"/>
    <xdr:sp macro="" textlink="">
      <xdr:nvSpPr>
        <xdr:cNvPr id="179" name="テキスト ボックス 178"/>
        <xdr:cNvSpPr txBox="1"/>
      </xdr:nvSpPr>
      <xdr:spPr>
        <a:xfrm>
          <a:off x="3529965" y="12924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132715</xdr:rowOff>
    </xdr:from>
    <xdr:to xmlns:xdr="http://schemas.openxmlformats.org/drawingml/2006/spreadsheetDrawing">
      <xdr:col>15</xdr:col>
      <xdr:colOff>50800</xdr:colOff>
      <xdr:row>78</xdr:row>
      <xdr:rowOff>140335</xdr:rowOff>
    </xdr:to>
    <xdr:cxnSp macro="">
      <xdr:nvCxnSpPr>
        <xdr:cNvPr id="180" name="直線コネクタ 179"/>
        <xdr:cNvCxnSpPr/>
      </xdr:nvCxnSpPr>
      <xdr:spPr>
        <a:xfrm>
          <a:off x="2019300" y="135058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93345</xdr:rowOff>
    </xdr:to>
    <xdr:sp macro="" textlink="">
      <xdr:nvSpPr>
        <xdr:cNvPr id="181" name="フローチャート: 判断 180"/>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109855</xdr:rowOff>
    </xdr:from>
    <xdr:ext cx="529590" cy="254000"/>
    <xdr:sp macro="" textlink="">
      <xdr:nvSpPr>
        <xdr:cNvPr id="182" name="テキスト ボックス 181"/>
        <xdr:cNvSpPr txBox="1"/>
      </xdr:nvSpPr>
      <xdr:spPr>
        <a:xfrm>
          <a:off x="2640965" y="129686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107315</xdr:rowOff>
    </xdr:from>
    <xdr:to xmlns:xdr="http://schemas.openxmlformats.org/drawingml/2006/spreadsheetDrawing">
      <xdr:col>10</xdr:col>
      <xdr:colOff>114300</xdr:colOff>
      <xdr:row>78</xdr:row>
      <xdr:rowOff>132715</xdr:rowOff>
    </xdr:to>
    <xdr:cxnSp macro="">
      <xdr:nvCxnSpPr>
        <xdr:cNvPr id="183" name="直線コネクタ 182"/>
        <xdr:cNvCxnSpPr/>
      </xdr:nvCxnSpPr>
      <xdr:spPr>
        <a:xfrm>
          <a:off x="1130300" y="134804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33655</xdr:rowOff>
    </xdr:from>
    <xdr:to xmlns:xdr="http://schemas.openxmlformats.org/drawingml/2006/spreadsheetDrawing">
      <xdr:col>10</xdr:col>
      <xdr:colOff>165100</xdr:colOff>
      <xdr:row>77</xdr:row>
      <xdr:rowOff>135255</xdr:rowOff>
    </xdr:to>
    <xdr:sp macro="" textlink="">
      <xdr:nvSpPr>
        <xdr:cNvPr id="184" name="フローチャート: 判断 183"/>
        <xdr:cNvSpPr/>
      </xdr:nvSpPr>
      <xdr:spPr>
        <a:xfrm>
          <a:off x="1968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151765</xdr:rowOff>
    </xdr:from>
    <xdr:ext cx="529590" cy="259080"/>
    <xdr:sp macro="" textlink="">
      <xdr:nvSpPr>
        <xdr:cNvPr id="185" name="テキスト ボックス 184"/>
        <xdr:cNvSpPr txBox="1"/>
      </xdr:nvSpPr>
      <xdr:spPr>
        <a:xfrm>
          <a:off x="1751965" y="13010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31750</xdr:rowOff>
    </xdr:from>
    <xdr:to xmlns:xdr="http://schemas.openxmlformats.org/drawingml/2006/spreadsheetDrawing">
      <xdr:col>6</xdr:col>
      <xdr:colOff>38100</xdr:colOff>
      <xdr:row>77</xdr:row>
      <xdr:rowOff>133350</xdr:rowOff>
    </xdr:to>
    <xdr:sp macro="" textlink="">
      <xdr:nvSpPr>
        <xdr:cNvPr id="186" name="フローチャート: 判断 185"/>
        <xdr:cNvSpPr/>
      </xdr:nvSpPr>
      <xdr:spPr>
        <a:xfrm>
          <a:off x="1079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149860</xdr:rowOff>
    </xdr:from>
    <xdr:ext cx="529590" cy="259080"/>
    <xdr:sp macro="" textlink="">
      <xdr:nvSpPr>
        <xdr:cNvPr id="187" name="テキスト ボックス 186"/>
        <xdr:cNvSpPr txBox="1"/>
      </xdr:nvSpPr>
      <xdr:spPr>
        <a:xfrm>
          <a:off x="862965" y="13008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102870</xdr:rowOff>
    </xdr:from>
    <xdr:to xmlns:xdr="http://schemas.openxmlformats.org/drawingml/2006/spreadsheetDrawing">
      <xdr:col>24</xdr:col>
      <xdr:colOff>114300</xdr:colOff>
      <xdr:row>79</xdr:row>
      <xdr:rowOff>33020</xdr:rowOff>
    </xdr:to>
    <xdr:sp macro="" textlink="">
      <xdr:nvSpPr>
        <xdr:cNvPr id="193" name="楕円 192"/>
        <xdr:cNvSpPr/>
      </xdr:nvSpPr>
      <xdr:spPr>
        <a:xfrm>
          <a:off x="4584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17780</xdr:rowOff>
    </xdr:from>
    <xdr:ext cx="469900" cy="254000"/>
    <xdr:sp macro="" textlink="">
      <xdr:nvSpPr>
        <xdr:cNvPr id="194" name="維持補修費該当値テキスト"/>
        <xdr:cNvSpPr txBox="1"/>
      </xdr:nvSpPr>
      <xdr:spPr>
        <a:xfrm>
          <a:off x="4686300" y="13390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69215</xdr:rowOff>
    </xdr:from>
    <xdr:to xmlns:xdr="http://schemas.openxmlformats.org/drawingml/2006/spreadsheetDrawing">
      <xdr:col>20</xdr:col>
      <xdr:colOff>38100</xdr:colOff>
      <xdr:row>78</xdr:row>
      <xdr:rowOff>170815</xdr:rowOff>
    </xdr:to>
    <xdr:sp macro="" textlink="">
      <xdr:nvSpPr>
        <xdr:cNvPr id="195" name="楕円 194"/>
        <xdr:cNvSpPr/>
      </xdr:nvSpPr>
      <xdr:spPr>
        <a:xfrm>
          <a:off x="3746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161925</xdr:rowOff>
    </xdr:from>
    <xdr:ext cx="464820" cy="259080"/>
    <xdr:sp macro="" textlink="">
      <xdr:nvSpPr>
        <xdr:cNvPr id="196" name="テキスト ボックス 195"/>
        <xdr:cNvSpPr txBox="1"/>
      </xdr:nvSpPr>
      <xdr:spPr>
        <a:xfrm>
          <a:off x="3562350" y="13535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89535</xdr:rowOff>
    </xdr:from>
    <xdr:to xmlns:xdr="http://schemas.openxmlformats.org/drawingml/2006/spreadsheetDrawing">
      <xdr:col>15</xdr:col>
      <xdr:colOff>101600</xdr:colOff>
      <xdr:row>79</xdr:row>
      <xdr:rowOff>19685</xdr:rowOff>
    </xdr:to>
    <xdr:sp macro="" textlink="">
      <xdr:nvSpPr>
        <xdr:cNvPr id="197" name="楕円 196"/>
        <xdr:cNvSpPr/>
      </xdr:nvSpPr>
      <xdr:spPr>
        <a:xfrm>
          <a:off x="2857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10795</xdr:rowOff>
    </xdr:from>
    <xdr:ext cx="464820" cy="258445"/>
    <xdr:sp macro="" textlink="">
      <xdr:nvSpPr>
        <xdr:cNvPr id="198" name="テキスト ボックス 197"/>
        <xdr:cNvSpPr txBox="1"/>
      </xdr:nvSpPr>
      <xdr:spPr>
        <a:xfrm>
          <a:off x="2673350" y="135553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81915</xdr:rowOff>
    </xdr:from>
    <xdr:to xmlns:xdr="http://schemas.openxmlformats.org/drawingml/2006/spreadsheetDrawing">
      <xdr:col>10</xdr:col>
      <xdr:colOff>165100</xdr:colOff>
      <xdr:row>79</xdr:row>
      <xdr:rowOff>12065</xdr:rowOff>
    </xdr:to>
    <xdr:sp macro="" textlink="">
      <xdr:nvSpPr>
        <xdr:cNvPr id="199" name="楕円 198"/>
        <xdr:cNvSpPr/>
      </xdr:nvSpPr>
      <xdr:spPr>
        <a:xfrm>
          <a:off x="1968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xdr:rowOff>
    </xdr:from>
    <xdr:ext cx="464820" cy="259080"/>
    <xdr:sp macro="" textlink="">
      <xdr:nvSpPr>
        <xdr:cNvPr id="200" name="テキスト ボックス 199"/>
        <xdr:cNvSpPr txBox="1"/>
      </xdr:nvSpPr>
      <xdr:spPr>
        <a:xfrm>
          <a:off x="1784350" y="135477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56515</xdr:rowOff>
    </xdr:from>
    <xdr:to xmlns:xdr="http://schemas.openxmlformats.org/drawingml/2006/spreadsheetDrawing">
      <xdr:col>6</xdr:col>
      <xdr:colOff>38100</xdr:colOff>
      <xdr:row>78</xdr:row>
      <xdr:rowOff>158115</xdr:rowOff>
    </xdr:to>
    <xdr:sp macro="" textlink="">
      <xdr:nvSpPr>
        <xdr:cNvPr id="201" name="楕円 200"/>
        <xdr:cNvSpPr/>
      </xdr:nvSpPr>
      <xdr:spPr>
        <a:xfrm>
          <a:off x="1079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149225</xdr:rowOff>
    </xdr:from>
    <xdr:ext cx="464820" cy="259080"/>
    <xdr:sp macro="" textlink="">
      <xdr:nvSpPr>
        <xdr:cNvPr id="202" name="テキスト ボックス 201"/>
        <xdr:cNvSpPr txBox="1"/>
      </xdr:nvSpPr>
      <xdr:spPr>
        <a:xfrm>
          <a:off x="895350" y="135223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1" name="テキスト ボックス 210"/>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3" name="テキスト ボックス 212"/>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7" name="テキスト ボックス 216"/>
        <xdr:cNvSpPr txBox="1"/>
      </xdr:nvSpPr>
      <xdr:spPr>
        <a:xfrm>
          <a:off x="230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0550" cy="254000"/>
    <xdr:sp macro="" textlink="">
      <xdr:nvSpPr>
        <xdr:cNvPr id="221" name="テキスト ボックス 220"/>
        <xdr:cNvSpPr txBox="1"/>
      </xdr:nvSpPr>
      <xdr:spPr>
        <a:xfrm>
          <a:off x="166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0550" cy="258445"/>
    <xdr:sp macro="" textlink="">
      <xdr:nvSpPr>
        <xdr:cNvPr id="223" name="テキスト ボックス 222"/>
        <xdr:cNvSpPr txBox="1"/>
      </xdr:nvSpPr>
      <xdr:spPr>
        <a:xfrm>
          <a:off x="166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0550" cy="259080"/>
    <xdr:sp macro="" textlink="">
      <xdr:nvSpPr>
        <xdr:cNvPr id="225" name="テキスト ボックス 224"/>
        <xdr:cNvSpPr txBox="1"/>
      </xdr:nvSpPr>
      <xdr:spPr>
        <a:xfrm>
          <a:off x="166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11430</xdr:rowOff>
    </xdr:from>
    <xdr:to xmlns:xdr="http://schemas.openxmlformats.org/drawingml/2006/spreadsheetDrawing">
      <xdr:col>24</xdr:col>
      <xdr:colOff>62865</xdr:colOff>
      <xdr:row>98</xdr:row>
      <xdr:rowOff>29210</xdr:rowOff>
    </xdr:to>
    <xdr:cxnSp macro="">
      <xdr:nvCxnSpPr>
        <xdr:cNvPr id="229" name="直線コネクタ 228"/>
        <xdr:cNvCxnSpPr/>
      </xdr:nvCxnSpPr>
      <xdr:spPr>
        <a:xfrm flipV="1">
          <a:off x="4633595" y="1544193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32385</xdr:rowOff>
    </xdr:from>
    <xdr:ext cx="534670" cy="254000"/>
    <xdr:sp macro="" textlink="">
      <xdr:nvSpPr>
        <xdr:cNvPr id="230" name="扶助費最小値テキスト"/>
        <xdr:cNvSpPr txBox="1"/>
      </xdr:nvSpPr>
      <xdr:spPr>
        <a:xfrm>
          <a:off x="4686300" y="168344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29210</xdr:rowOff>
    </xdr:from>
    <xdr:to xmlns:xdr="http://schemas.openxmlformats.org/drawingml/2006/spreadsheetDrawing">
      <xdr:col>24</xdr:col>
      <xdr:colOff>152400</xdr:colOff>
      <xdr:row>98</xdr:row>
      <xdr:rowOff>29210</xdr:rowOff>
    </xdr:to>
    <xdr:cxnSp macro="">
      <xdr:nvCxnSpPr>
        <xdr:cNvPr id="231" name="直線コネクタ 230"/>
        <xdr:cNvCxnSpPr/>
      </xdr:nvCxnSpPr>
      <xdr:spPr>
        <a:xfrm>
          <a:off x="4546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129540</xdr:rowOff>
    </xdr:from>
    <xdr:ext cx="598805" cy="259080"/>
    <xdr:sp macro="" textlink="">
      <xdr:nvSpPr>
        <xdr:cNvPr id="232" name="扶助費最大値テキスト"/>
        <xdr:cNvSpPr txBox="1"/>
      </xdr:nvSpPr>
      <xdr:spPr>
        <a:xfrm>
          <a:off x="4686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11430</xdr:rowOff>
    </xdr:from>
    <xdr:to xmlns:xdr="http://schemas.openxmlformats.org/drawingml/2006/spreadsheetDrawing">
      <xdr:col>24</xdr:col>
      <xdr:colOff>152400</xdr:colOff>
      <xdr:row>90</xdr:row>
      <xdr:rowOff>11430</xdr:rowOff>
    </xdr:to>
    <xdr:cxnSp macro="">
      <xdr:nvCxnSpPr>
        <xdr:cNvPr id="233" name="直線コネクタ 232"/>
        <xdr:cNvCxnSpPr/>
      </xdr:nvCxnSpPr>
      <xdr:spPr>
        <a:xfrm>
          <a:off x="4546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69215</xdr:rowOff>
    </xdr:from>
    <xdr:to xmlns:xdr="http://schemas.openxmlformats.org/drawingml/2006/spreadsheetDrawing">
      <xdr:col>24</xdr:col>
      <xdr:colOff>63500</xdr:colOff>
      <xdr:row>96</xdr:row>
      <xdr:rowOff>81915</xdr:rowOff>
    </xdr:to>
    <xdr:cxnSp macro="">
      <xdr:nvCxnSpPr>
        <xdr:cNvPr id="234" name="直線コネクタ 233"/>
        <xdr:cNvCxnSpPr/>
      </xdr:nvCxnSpPr>
      <xdr:spPr>
        <a:xfrm>
          <a:off x="3797300" y="16356965"/>
          <a:ext cx="8382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48895</xdr:rowOff>
    </xdr:from>
    <xdr:ext cx="534670" cy="259080"/>
    <xdr:sp macro="" textlink="">
      <xdr:nvSpPr>
        <xdr:cNvPr id="235" name="扶助費平均値テキスト"/>
        <xdr:cNvSpPr txBox="1"/>
      </xdr:nvSpPr>
      <xdr:spPr>
        <a:xfrm>
          <a:off x="4686300" y="16165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26035</xdr:rowOff>
    </xdr:from>
    <xdr:to xmlns:xdr="http://schemas.openxmlformats.org/drawingml/2006/spreadsheetDrawing">
      <xdr:col>24</xdr:col>
      <xdr:colOff>114300</xdr:colOff>
      <xdr:row>95</xdr:row>
      <xdr:rowOff>127635</xdr:rowOff>
    </xdr:to>
    <xdr:sp macro="" textlink="">
      <xdr:nvSpPr>
        <xdr:cNvPr id="236" name="フローチャート: 判断 235"/>
        <xdr:cNvSpPr/>
      </xdr:nvSpPr>
      <xdr:spPr>
        <a:xfrm>
          <a:off x="45847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69215</xdr:rowOff>
    </xdr:from>
    <xdr:to xmlns:xdr="http://schemas.openxmlformats.org/drawingml/2006/spreadsheetDrawing">
      <xdr:col>19</xdr:col>
      <xdr:colOff>177800</xdr:colOff>
      <xdr:row>97</xdr:row>
      <xdr:rowOff>33020</xdr:rowOff>
    </xdr:to>
    <xdr:cxnSp macro="">
      <xdr:nvCxnSpPr>
        <xdr:cNvPr id="237" name="直線コネクタ 236"/>
        <xdr:cNvCxnSpPr/>
      </xdr:nvCxnSpPr>
      <xdr:spPr>
        <a:xfrm flipV="1">
          <a:off x="2908300" y="16356965"/>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72390</xdr:rowOff>
    </xdr:from>
    <xdr:to xmlns:xdr="http://schemas.openxmlformats.org/drawingml/2006/spreadsheetDrawing">
      <xdr:col>20</xdr:col>
      <xdr:colOff>38100</xdr:colOff>
      <xdr:row>95</xdr:row>
      <xdr:rowOff>2540</xdr:rowOff>
    </xdr:to>
    <xdr:sp macro="" textlink="">
      <xdr:nvSpPr>
        <xdr:cNvPr id="238" name="フローチャート: 判断 237"/>
        <xdr:cNvSpPr/>
      </xdr:nvSpPr>
      <xdr:spPr>
        <a:xfrm>
          <a:off x="374650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19050</xdr:rowOff>
    </xdr:from>
    <xdr:ext cx="593725" cy="254000"/>
    <xdr:sp macro="" textlink="">
      <xdr:nvSpPr>
        <xdr:cNvPr id="239" name="テキスト ボックス 238"/>
        <xdr:cNvSpPr txBox="1"/>
      </xdr:nvSpPr>
      <xdr:spPr>
        <a:xfrm>
          <a:off x="3497580" y="159639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33020</xdr:rowOff>
    </xdr:from>
    <xdr:to xmlns:xdr="http://schemas.openxmlformats.org/drawingml/2006/spreadsheetDrawing">
      <xdr:col>15</xdr:col>
      <xdr:colOff>50800</xdr:colOff>
      <xdr:row>97</xdr:row>
      <xdr:rowOff>88900</xdr:rowOff>
    </xdr:to>
    <xdr:cxnSp macro="">
      <xdr:nvCxnSpPr>
        <xdr:cNvPr id="240" name="直線コネクタ 239"/>
        <xdr:cNvCxnSpPr/>
      </xdr:nvCxnSpPr>
      <xdr:spPr>
        <a:xfrm flipV="1">
          <a:off x="2019300" y="166636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56515</xdr:rowOff>
    </xdr:from>
    <xdr:to xmlns:xdr="http://schemas.openxmlformats.org/drawingml/2006/spreadsheetDrawing">
      <xdr:col>15</xdr:col>
      <xdr:colOff>101600</xdr:colOff>
      <xdr:row>96</xdr:row>
      <xdr:rowOff>158115</xdr:rowOff>
    </xdr:to>
    <xdr:sp macro="" textlink="">
      <xdr:nvSpPr>
        <xdr:cNvPr id="241" name="フローチャート: 判断 240"/>
        <xdr:cNvSpPr/>
      </xdr:nvSpPr>
      <xdr:spPr>
        <a:xfrm>
          <a:off x="2857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3175</xdr:rowOff>
    </xdr:from>
    <xdr:ext cx="529590" cy="259080"/>
    <xdr:sp macro="" textlink="">
      <xdr:nvSpPr>
        <xdr:cNvPr id="242" name="テキスト ボックス 241"/>
        <xdr:cNvSpPr txBox="1"/>
      </xdr:nvSpPr>
      <xdr:spPr>
        <a:xfrm>
          <a:off x="2640965" y="16290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88900</xdr:rowOff>
    </xdr:from>
    <xdr:to xmlns:xdr="http://schemas.openxmlformats.org/drawingml/2006/spreadsheetDrawing">
      <xdr:col>10</xdr:col>
      <xdr:colOff>114300</xdr:colOff>
      <xdr:row>97</xdr:row>
      <xdr:rowOff>117475</xdr:rowOff>
    </xdr:to>
    <xdr:cxnSp macro="">
      <xdr:nvCxnSpPr>
        <xdr:cNvPr id="243" name="直線コネクタ 242"/>
        <xdr:cNvCxnSpPr/>
      </xdr:nvCxnSpPr>
      <xdr:spPr>
        <a:xfrm flipV="1">
          <a:off x="1130300" y="167195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69850</xdr:rowOff>
    </xdr:from>
    <xdr:to xmlns:xdr="http://schemas.openxmlformats.org/drawingml/2006/spreadsheetDrawing">
      <xdr:col>10</xdr:col>
      <xdr:colOff>165100</xdr:colOff>
      <xdr:row>96</xdr:row>
      <xdr:rowOff>171450</xdr:rowOff>
    </xdr:to>
    <xdr:sp macro="" textlink="">
      <xdr:nvSpPr>
        <xdr:cNvPr id="244" name="フローチャート: 判断 243"/>
        <xdr:cNvSpPr/>
      </xdr:nvSpPr>
      <xdr:spPr>
        <a:xfrm>
          <a:off x="1968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16510</xdr:rowOff>
    </xdr:from>
    <xdr:ext cx="529590" cy="259080"/>
    <xdr:sp macro="" textlink="">
      <xdr:nvSpPr>
        <xdr:cNvPr id="245" name="テキスト ボックス 244"/>
        <xdr:cNvSpPr txBox="1"/>
      </xdr:nvSpPr>
      <xdr:spPr>
        <a:xfrm>
          <a:off x="1751965" y="163042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93345</xdr:rowOff>
    </xdr:from>
    <xdr:to xmlns:xdr="http://schemas.openxmlformats.org/drawingml/2006/spreadsheetDrawing">
      <xdr:col>6</xdr:col>
      <xdr:colOff>38100</xdr:colOff>
      <xdr:row>97</xdr:row>
      <xdr:rowOff>23495</xdr:rowOff>
    </xdr:to>
    <xdr:sp macro="" textlink="">
      <xdr:nvSpPr>
        <xdr:cNvPr id="246" name="フローチャート: 判断 245"/>
        <xdr:cNvSpPr/>
      </xdr:nvSpPr>
      <xdr:spPr>
        <a:xfrm>
          <a:off x="1079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40640</xdr:rowOff>
    </xdr:from>
    <xdr:ext cx="529590" cy="254000"/>
    <xdr:sp macro="" textlink="">
      <xdr:nvSpPr>
        <xdr:cNvPr id="247" name="テキスト ボックス 246"/>
        <xdr:cNvSpPr txBox="1"/>
      </xdr:nvSpPr>
      <xdr:spPr>
        <a:xfrm>
          <a:off x="862965" y="16328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31115</xdr:rowOff>
    </xdr:from>
    <xdr:to xmlns:xdr="http://schemas.openxmlformats.org/drawingml/2006/spreadsheetDrawing">
      <xdr:col>24</xdr:col>
      <xdr:colOff>114300</xdr:colOff>
      <xdr:row>96</xdr:row>
      <xdr:rowOff>132715</xdr:rowOff>
    </xdr:to>
    <xdr:sp macro="" textlink="">
      <xdr:nvSpPr>
        <xdr:cNvPr id="253" name="楕円 252"/>
        <xdr:cNvSpPr/>
      </xdr:nvSpPr>
      <xdr:spPr>
        <a:xfrm>
          <a:off x="45847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9525</xdr:rowOff>
    </xdr:from>
    <xdr:ext cx="534670" cy="254000"/>
    <xdr:sp macro="" textlink="">
      <xdr:nvSpPr>
        <xdr:cNvPr id="254" name="扶助費該当値テキスト"/>
        <xdr:cNvSpPr txBox="1"/>
      </xdr:nvSpPr>
      <xdr:spPr>
        <a:xfrm>
          <a:off x="4686300" y="164687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18415</xdr:rowOff>
    </xdr:from>
    <xdr:to xmlns:xdr="http://schemas.openxmlformats.org/drawingml/2006/spreadsheetDrawing">
      <xdr:col>20</xdr:col>
      <xdr:colOff>38100</xdr:colOff>
      <xdr:row>95</xdr:row>
      <xdr:rowOff>120650</xdr:rowOff>
    </xdr:to>
    <xdr:sp macro="" textlink="">
      <xdr:nvSpPr>
        <xdr:cNvPr id="255" name="楕円 254"/>
        <xdr:cNvSpPr/>
      </xdr:nvSpPr>
      <xdr:spPr>
        <a:xfrm>
          <a:off x="3746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111125</xdr:rowOff>
    </xdr:from>
    <xdr:ext cx="529590" cy="254000"/>
    <xdr:sp macro="" textlink="">
      <xdr:nvSpPr>
        <xdr:cNvPr id="256" name="テキスト ボックス 255"/>
        <xdr:cNvSpPr txBox="1"/>
      </xdr:nvSpPr>
      <xdr:spPr>
        <a:xfrm>
          <a:off x="3529965" y="163988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153670</xdr:rowOff>
    </xdr:from>
    <xdr:to xmlns:xdr="http://schemas.openxmlformats.org/drawingml/2006/spreadsheetDrawing">
      <xdr:col>15</xdr:col>
      <xdr:colOff>101600</xdr:colOff>
      <xdr:row>97</xdr:row>
      <xdr:rowOff>83820</xdr:rowOff>
    </xdr:to>
    <xdr:sp macro="" textlink="">
      <xdr:nvSpPr>
        <xdr:cNvPr id="257" name="楕円 256"/>
        <xdr:cNvSpPr/>
      </xdr:nvSpPr>
      <xdr:spPr>
        <a:xfrm>
          <a:off x="2857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74930</xdr:rowOff>
    </xdr:from>
    <xdr:ext cx="529590" cy="254000"/>
    <xdr:sp macro="" textlink="">
      <xdr:nvSpPr>
        <xdr:cNvPr id="258" name="テキスト ボックス 257"/>
        <xdr:cNvSpPr txBox="1"/>
      </xdr:nvSpPr>
      <xdr:spPr>
        <a:xfrm>
          <a:off x="2640965" y="16705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59" name="楕円 258"/>
        <xdr:cNvSpPr/>
      </xdr:nvSpPr>
      <xdr:spPr>
        <a:xfrm>
          <a:off x="1968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130810</xdr:rowOff>
    </xdr:from>
    <xdr:ext cx="529590" cy="259080"/>
    <xdr:sp macro="" textlink="">
      <xdr:nvSpPr>
        <xdr:cNvPr id="260" name="テキスト ボックス 259"/>
        <xdr:cNvSpPr txBox="1"/>
      </xdr:nvSpPr>
      <xdr:spPr>
        <a:xfrm>
          <a:off x="1751965" y="16761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66675</xdr:rowOff>
    </xdr:from>
    <xdr:to xmlns:xdr="http://schemas.openxmlformats.org/drawingml/2006/spreadsheetDrawing">
      <xdr:col>6</xdr:col>
      <xdr:colOff>38100</xdr:colOff>
      <xdr:row>97</xdr:row>
      <xdr:rowOff>168275</xdr:rowOff>
    </xdr:to>
    <xdr:sp macro="" textlink="">
      <xdr:nvSpPr>
        <xdr:cNvPr id="261" name="楕円 260"/>
        <xdr:cNvSpPr/>
      </xdr:nvSpPr>
      <xdr:spPr>
        <a:xfrm>
          <a:off x="1079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159385</xdr:rowOff>
    </xdr:from>
    <xdr:ext cx="529590" cy="258445"/>
    <xdr:sp macro="" textlink="">
      <xdr:nvSpPr>
        <xdr:cNvPr id="262" name="テキスト ボックス 261"/>
        <xdr:cNvSpPr txBox="1"/>
      </xdr:nvSpPr>
      <xdr:spPr>
        <a:xfrm>
          <a:off x="862965" y="167900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73" name="テキスト ボックス 272"/>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0550" cy="254000"/>
    <xdr:sp macro="" textlink="">
      <xdr:nvSpPr>
        <xdr:cNvPr id="275" name="テキスト ボックス 274"/>
        <xdr:cNvSpPr txBox="1"/>
      </xdr:nvSpPr>
      <xdr:spPr>
        <a:xfrm>
          <a:off x="6008370" y="6512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0550" cy="254000"/>
    <xdr:sp macro="" textlink="">
      <xdr:nvSpPr>
        <xdr:cNvPr id="277" name="テキスト ボックス 276"/>
        <xdr:cNvSpPr txBox="1"/>
      </xdr:nvSpPr>
      <xdr:spPr>
        <a:xfrm>
          <a:off x="6008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0550" cy="254000"/>
    <xdr:sp macro="" textlink="">
      <xdr:nvSpPr>
        <xdr:cNvPr id="279" name="テキスト ボックス 278"/>
        <xdr:cNvSpPr txBox="1"/>
      </xdr:nvSpPr>
      <xdr:spPr>
        <a:xfrm>
          <a:off x="6008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0550" cy="254000"/>
    <xdr:sp macro="" textlink="">
      <xdr:nvSpPr>
        <xdr:cNvPr id="281" name="テキスト ボックス 280"/>
        <xdr:cNvSpPr txBox="1"/>
      </xdr:nvSpPr>
      <xdr:spPr>
        <a:xfrm>
          <a:off x="6008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3" name="テキスト ボックス 282"/>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56515</xdr:rowOff>
    </xdr:from>
    <xdr:to xmlns:xdr="http://schemas.openxmlformats.org/drawingml/2006/spreadsheetDrawing">
      <xdr:col>54</xdr:col>
      <xdr:colOff>189865</xdr:colOff>
      <xdr:row>38</xdr:row>
      <xdr:rowOff>170815</xdr:rowOff>
    </xdr:to>
    <xdr:cxnSp macro="">
      <xdr:nvCxnSpPr>
        <xdr:cNvPr id="285" name="直線コネクタ 284"/>
        <xdr:cNvCxnSpPr/>
      </xdr:nvCxnSpPr>
      <xdr:spPr>
        <a:xfrm flipV="1">
          <a:off x="10475595" y="537146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3175</xdr:rowOff>
    </xdr:from>
    <xdr:ext cx="534670" cy="259080"/>
    <xdr:sp macro="" textlink="">
      <xdr:nvSpPr>
        <xdr:cNvPr id="286" name="補助費等最小値テキスト"/>
        <xdr:cNvSpPr txBox="1"/>
      </xdr:nvSpPr>
      <xdr:spPr>
        <a:xfrm>
          <a:off x="10528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170815</xdr:rowOff>
    </xdr:from>
    <xdr:to xmlns:xdr="http://schemas.openxmlformats.org/drawingml/2006/spreadsheetDrawing">
      <xdr:col>55</xdr:col>
      <xdr:colOff>88900</xdr:colOff>
      <xdr:row>38</xdr:row>
      <xdr:rowOff>170815</xdr:rowOff>
    </xdr:to>
    <xdr:cxnSp macro="">
      <xdr:nvCxnSpPr>
        <xdr:cNvPr id="287" name="直線コネクタ 286"/>
        <xdr:cNvCxnSpPr/>
      </xdr:nvCxnSpPr>
      <xdr:spPr>
        <a:xfrm>
          <a:off x="10388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3175</xdr:rowOff>
    </xdr:from>
    <xdr:ext cx="598805" cy="259080"/>
    <xdr:sp macro="" textlink="">
      <xdr:nvSpPr>
        <xdr:cNvPr id="288" name="補助費等最大値テキスト"/>
        <xdr:cNvSpPr txBox="1"/>
      </xdr:nvSpPr>
      <xdr:spPr>
        <a:xfrm>
          <a:off x="10528300" y="514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56515</xdr:rowOff>
    </xdr:from>
    <xdr:to xmlns:xdr="http://schemas.openxmlformats.org/drawingml/2006/spreadsheetDrawing">
      <xdr:col>55</xdr:col>
      <xdr:colOff>88900</xdr:colOff>
      <xdr:row>31</xdr:row>
      <xdr:rowOff>56515</xdr:rowOff>
    </xdr:to>
    <xdr:cxnSp macro="">
      <xdr:nvCxnSpPr>
        <xdr:cNvPr id="289" name="直線コネクタ 288"/>
        <xdr:cNvCxnSpPr/>
      </xdr:nvCxnSpPr>
      <xdr:spPr>
        <a:xfrm>
          <a:off x="10388600" y="537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159385</xdr:rowOff>
    </xdr:from>
    <xdr:to xmlns:xdr="http://schemas.openxmlformats.org/drawingml/2006/spreadsheetDrawing">
      <xdr:col>55</xdr:col>
      <xdr:colOff>0</xdr:colOff>
      <xdr:row>37</xdr:row>
      <xdr:rowOff>50165</xdr:rowOff>
    </xdr:to>
    <xdr:cxnSp macro="">
      <xdr:nvCxnSpPr>
        <xdr:cNvPr id="290" name="直線コネクタ 289"/>
        <xdr:cNvCxnSpPr/>
      </xdr:nvCxnSpPr>
      <xdr:spPr>
        <a:xfrm flipV="1">
          <a:off x="9639300" y="633158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33020</xdr:rowOff>
    </xdr:from>
    <xdr:ext cx="598805" cy="259080"/>
    <xdr:sp macro="" textlink="">
      <xdr:nvSpPr>
        <xdr:cNvPr id="291" name="補助費等平均値テキスト"/>
        <xdr:cNvSpPr txBox="1"/>
      </xdr:nvSpPr>
      <xdr:spPr>
        <a:xfrm>
          <a:off x="10528300" y="6033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10160</xdr:rowOff>
    </xdr:from>
    <xdr:to xmlns:xdr="http://schemas.openxmlformats.org/drawingml/2006/spreadsheetDrawing">
      <xdr:col>55</xdr:col>
      <xdr:colOff>50800</xdr:colOff>
      <xdr:row>36</xdr:row>
      <xdr:rowOff>111760</xdr:rowOff>
    </xdr:to>
    <xdr:sp macro="" textlink="">
      <xdr:nvSpPr>
        <xdr:cNvPr id="292" name="フローチャート: 判断 291"/>
        <xdr:cNvSpPr/>
      </xdr:nvSpPr>
      <xdr:spPr>
        <a:xfrm>
          <a:off x="10426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88900</xdr:rowOff>
    </xdr:from>
    <xdr:to xmlns:xdr="http://schemas.openxmlformats.org/drawingml/2006/spreadsheetDrawing">
      <xdr:col>50</xdr:col>
      <xdr:colOff>114300</xdr:colOff>
      <xdr:row>37</xdr:row>
      <xdr:rowOff>50165</xdr:rowOff>
    </xdr:to>
    <xdr:cxnSp macro="">
      <xdr:nvCxnSpPr>
        <xdr:cNvPr id="293" name="直線コネクタ 292"/>
        <xdr:cNvCxnSpPr/>
      </xdr:nvCxnSpPr>
      <xdr:spPr>
        <a:xfrm>
          <a:off x="8750300" y="5918200"/>
          <a:ext cx="88900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87630</xdr:rowOff>
    </xdr:from>
    <xdr:to xmlns:xdr="http://schemas.openxmlformats.org/drawingml/2006/spreadsheetDrawing">
      <xdr:col>50</xdr:col>
      <xdr:colOff>165100</xdr:colOff>
      <xdr:row>37</xdr:row>
      <xdr:rowOff>17780</xdr:rowOff>
    </xdr:to>
    <xdr:sp macro="" textlink="">
      <xdr:nvSpPr>
        <xdr:cNvPr id="294" name="フローチャート: 判断 293"/>
        <xdr:cNvSpPr/>
      </xdr:nvSpPr>
      <xdr:spPr>
        <a:xfrm>
          <a:off x="958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34290</xdr:rowOff>
    </xdr:from>
    <xdr:ext cx="593725" cy="259080"/>
    <xdr:sp macro="" textlink="">
      <xdr:nvSpPr>
        <xdr:cNvPr id="295" name="テキスト ボックス 294"/>
        <xdr:cNvSpPr txBox="1"/>
      </xdr:nvSpPr>
      <xdr:spPr>
        <a:xfrm>
          <a:off x="9339580" y="60350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88900</xdr:rowOff>
    </xdr:from>
    <xdr:to xmlns:xdr="http://schemas.openxmlformats.org/drawingml/2006/spreadsheetDrawing">
      <xdr:col>45</xdr:col>
      <xdr:colOff>177800</xdr:colOff>
      <xdr:row>37</xdr:row>
      <xdr:rowOff>109220</xdr:rowOff>
    </xdr:to>
    <xdr:cxnSp macro="">
      <xdr:nvCxnSpPr>
        <xdr:cNvPr id="296" name="直線コネクタ 295"/>
        <xdr:cNvCxnSpPr/>
      </xdr:nvCxnSpPr>
      <xdr:spPr>
        <a:xfrm flipV="1">
          <a:off x="7861300" y="5918200"/>
          <a:ext cx="889000" cy="534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33</xdr:row>
      <xdr:rowOff>128905</xdr:rowOff>
    </xdr:from>
    <xdr:to xmlns:xdr="http://schemas.openxmlformats.org/drawingml/2006/spreadsheetDrawing">
      <xdr:col>46</xdr:col>
      <xdr:colOff>38100</xdr:colOff>
      <xdr:row>34</xdr:row>
      <xdr:rowOff>59055</xdr:rowOff>
    </xdr:to>
    <xdr:sp macro="" textlink="">
      <xdr:nvSpPr>
        <xdr:cNvPr id="297" name="フローチャート: 判断 296"/>
        <xdr:cNvSpPr/>
      </xdr:nvSpPr>
      <xdr:spPr>
        <a:xfrm>
          <a:off x="86995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75565</xdr:rowOff>
    </xdr:from>
    <xdr:ext cx="593725" cy="254000"/>
    <xdr:sp macro="" textlink="">
      <xdr:nvSpPr>
        <xdr:cNvPr id="298" name="テキスト ボックス 297"/>
        <xdr:cNvSpPr txBox="1"/>
      </xdr:nvSpPr>
      <xdr:spPr>
        <a:xfrm>
          <a:off x="8450580" y="55619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109220</xdr:rowOff>
    </xdr:from>
    <xdr:to xmlns:xdr="http://schemas.openxmlformats.org/drawingml/2006/spreadsheetDrawing">
      <xdr:col>41</xdr:col>
      <xdr:colOff>50800</xdr:colOff>
      <xdr:row>37</xdr:row>
      <xdr:rowOff>143510</xdr:rowOff>
    </xdr:to>
    <xdr:cxnSp macro="">
      <xdr:nvCxnSpPr>
        <xdr:cNvPr id="299" name="直線コネクタ 298"/>
        <xdr:cNvCxnSpPr/>
      </xdr:nvCxnSpPr>
      <xdr:spPr>
        <a:xfrm flipV="1">
          <a:off x="6972300" y="64528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31750</xdr:rowOff>
    </xdr:from>
    <xdr:to xmlns:xdr="http://schemas.openxmlformats.org/drawingml/2006/spreadsheetDrawing">
      <xdr:col>41</xdr:col>
      <xdr:colOff>101600</xdr:colOff>
      <xdr:row>37</xdr:row>
      <xdr:rowOff>133350</xdr:rowOff>
    </xdr:to>
    <xdr:sp macro="" textlink="">
      <xdr:nvSpPr>
        <xdr:cNvPr id="300" name="フローチャート: 判断 299"/>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149860</xdr:rowOff>
    </xdr:from>
    <xdr:ext cx="593725" cy="259080"/>
    <xdr:sp macro="" textlink="">
      <xdr:nvSpPr>
        <xdr:cNvPr id="301" name="テキスト ボックス 300"/>
        <xdr:cNvSpPr txBox="1"/>
      </xdr:nvSpPr>
      <xdr:spPr>
        <a:xfrm>
          <a:off x="7561580" y="6150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46355</xdr:rowOff>
    </xdr:from>
    <xdr:to xmlns:xdr="http://schemas.openxmlformats.org/drawingml/2006/spreadsheetDrawing">
      <xdr:col>36</xdr:col>
      <xdr:colOff>165100</xdr:colOff>
      <xdr:row>37</xdr:row>
      <xdr:rowOff>147955</xdr:rowOff>
    </xdr:to>
    <xdr:sp macro="" textlink="">
      <xdr:nvSpPr>
        <xdr:cNvPr id="302" name="フローチャート: 判断 301"/>
        <xdr:cNvSpPr/>
      </xdr:nvSpPr>
      <xdr:spPr>
        <a:xfrm>
          <a:off x="692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164465</xdr:rowOff>
    </xdr:from>
    <xdr:ext cx="593725" cy="259080"/>
    <xdr:sp macro="" textlink="">
      <xdr:nvSpPr>
        <xdr:cNvPr id="303" name="テキスト ボックス 302"/>
        <xdr:cNvSpPr txBox="1"/>
      </xdr:nvSpPr>
      <xdr:spPr>
        <a:xfrm>
          <a:off x="6672580" y="61652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109220</xdr:rowOff>
    </xdr:from>
    <xdr:to xmlns:xdr="http://schemas.openxmlformats.org/drawingml/2006/spreadsheetDrawing">
      <xdr:col>55</xdr:col>
      <xdr:colOff>50800</xdr:colOff>
      <xdr:row>37</xdr:row>
      <xdr:rowOff>38735</xdr:rowOff>
    </xdr:to>
    <xdr:sp macro="" textlink="">
      <xdr:nvSpPr>
        <xdr:cNvPr id="309" name="楕円 308"/>
        <xdr:cNvSpPr/>
      </xdr:nvSpPr>
      <xdr:spPr>
        <a:xfrm>
          <a:off x="104267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86995</xdr:rowOff>
    </xdr:from>
    <xdr:ext cx="598805" cy="254000"/>
    <xdr:sp macro="" textlink="">
      <xdr:nvSpPr>
        <xdr:cNvPr id="310" name="補助費等該当値テキスト"/>
        <xdr:cNvSpPr txBox="1"/>
      </xdr:nvSpPr>
      <xdr:spPr>
        <a:xfrm>
          <a:off x="10528300" y="62591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170815</xdr:rowOff>
    </xdr:from>
    <xdr:to xmlns:xdr="http://schemas.openxmlformats.org/drawingml/2006/spreadsheetDrawing">
      <xdr:col>50</xdr:col>
      <xdr:colOff>165100</xdr:colOff>
      <xdr:row>37</xdr:row>
      <xdr:rowOff>100965</xdr:rowOff>
    </xdr:to>
    <xdr:sp macro="" textlink="">
      <xdr:nvSpPr>
        <xdr:cNvPr id="311" name="楕円 310"/>
        <xdr:cNvSpPr/>
      </xdr:nvSpPr>
      <xdr:spPr>
        <a:xfrm>
          <a:off x="958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92075</xdr:rowOff>
    </xdr:from>
    <xdr:ext cx="593725" cy="259080"/>
    <xdr:sp macro="" textlink="">
      <xdr:nvSpPr>
        <xdr:cNvPr id="312" name="テキスト ボックス 311"/>
        <xdr:cNvSpPr txBox="1"/>
      </xdr:nvSpPr>
      <xdr:spPr>
        <a:xfrm>
          <a:off x="9339580" y="64357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38100</xdr:rowOff>
    </xdr:from>
    <xdr:to xmlns:xdr="http://schemas.openxmlformats.org/drawingml/2006/spreadsheetDrawing">
      <xdr:col>46</xdr:col>
      <xdr:colOff>38100</xdr:colOff>
      <xdr:row>34</xdr:row>
      <xdr:rowOff>139700</xdr:rowOff>
    </xdr:to>
    <xdr:sp macro="" textlink="">
      <xdr:nvSpPr>
        <xdr:cNvPr id="313" name="楕円 312"/>
        <xdr:cNvSpPr/>
      </xdr:nvSpPr>
      <xdr:spPr>
        <a:xfrm>
          <a:off x="86995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130810</xdr:rowOff>
    </xdr:from>
    <xdr:ext cx="593725" cy="259080"/>
    <xdr:sp macro="" textlink="">
      <xdr:nvSpPr>
        <xdr:cNvPr id="314" name="テキスト ボックス 313"/>
        <xdr:cNvSpPr txBox="1"/>
      </xdr:nvSpPr>
      <xdr:spPr>
        <a:xfrm>
          <a:off x="8450580" y="5960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58420</xdr:rowOff>
    </xdr:from>
    <xdr:to xmlns:xdr="http://schemas.openxmlformats.org/drawingml/2006/spreadsheetDrawing">
      <xdr:col>41</xdr:col>
      <xdr:colOff>101600</xdr:colOff>
      <xdr:row>37</xdr:row>
      <xdr:rowOff>160020</xdr:rowOff>
    </xdr:to>
    <xdr:sp macro="" textlink="">
      <xdr:nvSpPr>
        <xdr:cNvPr id="315" name="楕円 314"/>
        <xdr:cNvSpPr/>
      </xdr:nvSpPr>
      <xdr:spPr>
        <a:xfrm>
          <a:off x="7810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151130</xdr:rowOff>
    </xdr:from>
    <xdr:ext cx="593725" cy="259080"/>
    <xdr:sp macro="" textlink="">
      <xdr:nvSpPr>
        <xdr:cNvPr id="316" name="テキスト ボックス 315"/>
        <xdr:cNvSpPr txBox="1"/>
      </xdr:nvSpPr>
      <xdr:spPr>
        <a:xfrm>
          <a:off x="7561580" y="6494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92075</xdr:rowOff>
    </xdr:from>
    <xdr:to xmlns:xdr="http://schemas.openxmlformats.org/drawingml/2006/spreadsheetDrawing">
      <xdr:col>36</xdr:col>
      <xdr:colOff>165100</xdr:colOff>
      <xdr:row>38</xdr:row>
      <xdr:rowOff>22225</xdr:rowOff>
    </xdr:to>
    <xdr:sp macro="" textlink="">
      <xdr:nvSpPr>
        <xdr:cNvPr id="317" name="楕円 316"/>
        <xdr:cNvSpPr/>
      </xdr:nvSpPr>
      <xdr:spPr>
        <a:xfrm>
          <a:off x="6921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13335</xdr:rowOff>
    </xdr:from>
    <xdr:ext cx="593725" cy="259080"/>
    <xdr:sp macro="" textlink="">
      <xdr:nvSpPr>
        <xdr:cNvPr id="318" name="テキスト ボックス 317"/>
        <xdr:cNvSpPr txBox="1"/>
      </xdr:nvSpPr>
      <xdr:spPr>
        <a:xfrm>
          <a:off x="6672580" y="65284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7" name="テキスト ボックス 326"/>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30" name="テキスト ボックス 329"/>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0550" cy="254000"/>
    <xdr:sp macro="" textlink="">
      <xdr:nvSpPr>
        <xdr:cNvPr id="332" name="テキスト ボックス 331"/>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0550" cy="254000"/>
    <xdr:sp macro="" textlink="">
      <xdr:nvSpPr>
        <xdr:cNvPr id="334" name="テキスト ボックス 333"/>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0550" cy="254000"/>
    <xdr:sp macro="" textlink="">
      <xdr:nvSpPr>
        <xdr:cNvPr id="336" name="テキスト ボックス 335"/>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8" name="テキスト ボックス 337"/>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130175</xdr:rowOff>
    </xdr:from>
    <xdr:to xmlns:xdr="http://schemas.openxmlformats.org/drawingml/2006/spreadsheetDrawing">
      <xdr:col>54</xdr:col>
      <xdr:colOff>189865</xdr:colOff>
      <xdr:row>58</xdr:row>
      <xdr:rowOff>74930</xdr:rowOff>
    </xdr:to>
    <xdr:cxnSp macro="">
      <xdr:nvCxnSpPr>
        <xdr:cNvPr id="340" name="直線コネクタ 339"/>
        <xdr:cNvCxnSpPr/>
      </xdr:nvCxnSpPr>
      <xdr:spPr>
        <a:xfrm flipV="1">
          <a:off x="10475595" y="870267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78740</xdr:rowOff>
    </xdr:from>
    <xdr:ext cx="534670" cy="259080"/>
    <xdr:sp macro="" textlink="">
      <xdr:nvSpPr>
        <xdr:cNvPr id="341" name="普通建設事業費最小値テキスト"/>
        <xdr:cNvSpPr txBox="1"/>
      </xdr:nvSpPr>
      <xdr:spPr>
        <a:xfrm>
          <a:off x="10528300" y="1002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74930</xdr:rowOff>
    </xdr:from>
    <xdr:to xmlns:xdr="http://schemas.openxmlformats.org/drawingml/2006/spreadsheetDrawing">
      <xdr:col>55</xdr:col>
      <xdr:colOff>88900</xdr:colOff>
      <xdr:row>58</xdr:row>
      <xdr:rowOff>74930</xdr:rowOff>
    </xdr:to>
    <xdr:cxnSp macro="">
      <xdr:nvCxnSpPr>
        <xdr:cNvPr id="342" name="直線コネクタ 341"/>
        <xdr:cNvCxnSpPr/>
      </xdr:nvCxnSpPr>
      <xdr:spPr>
        <a:xfrm>
          <a:off x="10388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76835</xdr:rowOff>
    </xdr:from>
    <xdr:ext cx="598805" cy="254000"/>
    <xdr:sp macro="" textlink="">
      <xdr:nvSpPr>
        <xdr:cNvPr id="343" name="普通建設事業費最大値テキスト"/>
        <xdr:cNvSpPr txBox="1"/>
      </xdr:nvSpPr>
      <xdr:spPr>
        <a:xfrm>
          <a:off x="10528300" y="84778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130175</xdr:rowOff>
    </xdr:from>
    <xdr:to xmlns:xdr="http://schemas.openxmlformats.org/drawingml/2006/spreadsheetDrawing">
      <xdr:col>55</xdr:col>
      <xdr:colOff>88900</xdr:colOff>
      <xdr:row>50</xdr:row>
      <xdr:rowOff>130175</xdr:rowOff>
    </xdr:to>
    <xdr:cxnSp macro="">
      <xdr:nvCxnSpPr>
        <xdr:cNvPr id="344" name="直線コネクタ 343"/>
        <xdr:cNvCxnSpPr/>
      </xdr:nvCxnSpPr>
      <xdr:spPr>
        <a:xfrm>
          <a:off x="10388600" y="870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31750</xdr:rowOff>
    </xdr:from>
    <xdr:to xmlns:xdr="http://schemas.openxmlformats.org/drawingml/2006/spreadsheetDrawing">
      <xdr:col>55</xdr:col>
      <xdr:colOff>0</xdr:colOff>
      <xdr:row>56</xdr:row>
      <xdr:rowOff>49530</xdr:rowOff>
    </xdr:to>
    <xdr:cxnSp macro="">
      <xdr:nvCxnSpPr>
        <xdr:cNvPr id="345" name="直線コネクタ 344"/>
        <xdr:cNvCxnSpPr/>
      </xdr:nvCxnSpPr>
      <xdr:spPr>
        <a:xfrm flipV="1">
          <a:off x="9639300" y="96329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158115</xdr:rowOff>
    </xdr:from>
    <xdr:ext cx="598805" cy="254000"/>
    <xdr:sp macro="" textlink="">
      <xdr:nvSpPr>
        <xdr:cNvPr id="346" name="普通建設事業費平均値テキスト"/>
        <xdr:cNvSpPr txBox="1"/>
      </xdr:nvSpPr>
      <xdr:spPr>
        <a:xfrm>
          <a:off x="10528300" y="941641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135255</xdr:rowOff>
    </xdr:from>
    <xdr:to xmlns:xdr="http://schemas.openxmlformats.org/drawingml/2006/spreadsheetDrawing">
      <xdr:col>55</xdr:col>
      <xdr:colOff>50800</xdr:colOff>
      <xdr:row>56</xdr:row>
      <xdr:rowOff>65405</xdr:rowOff>
    </xdr:to>
    <xdr:sp macro="" textlink="">
      <xdr:nvSpPr>
        <xdr:cNvPr id="347" name="フローチャート: 判断 346"/>
        <xdr:cNvSpPr/>
      </xdr:nvSpPr>
      <xdr:spPr>
        <a:xfrm>
          <a:off x="104267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125730</xdr:rowOff>
    </xdr:from>
    <xdr:to xmlns:xdr="http://schemas.openxmlformats.org/drawingml/2006/spreadsheetDrawing">
      <xdr:col>50</xdr:col>
      <xdr:colOff>114300</xdr:colOff>
      <xdr:row>56</xdr:row>
      <xdr:rowOff>49530</xdr:rowOff>
    </xdr:to>
    <xdr:cxnSp macro="">
      <xdr:nvCxnSpPr>
        <xdr:cNvPr id="348" name="直線コネクタ 347"/>
        <xdr:cNvCxnSpPr/>
      </xdr:nvCxnSpPr>
      <xdr:spPr>
        <a:xfrm>
          <a:off x="8750300" y="95554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153035</xdr:rowOff>
    </xdr:from>
    <xdr:to xmlns:xdr="http://schemas.openxmlformats.org/drawingml/2006/spreadsheetDrawing">
      <xdr:col>50</xdr:col>
      <xdr:colOff>165100</xdr:colOff>
      <xdr:row>56</xdr:row>
      <xdr:rowOff>83185</xdr:rowOff>
    </xdr:to>
    <xdr:sp macro="" textlink="">
      <xdr:nvSpPr>
        <xdr:cNvPr id="349" name="フローチャート: 判断 348"/>
        <xdr:cNvSpPr/>
      </xdr:nvSpPr>
      <xdr:spPr>
        <a:xfrm>
          <a:off x="958850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99695</xdr:rowOff>
    </xdr:from>
    <xdr:ext cx="593725" cy="254000"/>
    <xdr:sp macro="" textlink="">
      <xdr:nvSpPr>
        <xdr:cNvPr id="350" name="テキスト ボックス 349"/>
        <xdr:cNvSpPr txBox="1"/>
      </xdr:nvSpPr>
      <xdr:spPr>
        <a:xfrm>
          <a:off x="9339580" y="93579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125730</xdr:rowOff>
    </xdr:from>
    <xdr:to xmlns:xdr="http://schemas.openxmlformats.org/drawingml/2006/spreadsheetDrawing">
      <xdr:col>45</xdr:col>
      <xdr:colOff>177800</xdr:colOff>
      <xdr:row>56</xdr:row>
      <xdr:rowOff>19685</xdr:rowOff>
    </xdr:to>
    <xdr:cxnSp macro="">
      <xdr:nvCxnSpPr>
        <xdr:cNvPr id="351" name="直線コネクタ 350"/>
        <xdr:cNvCxnSpPr/>
      </xdr:nvCxnSpPr>
      <xdr:spPr>
        <a:xfrm flipV="1">
          <a:off x="7861300" y="95554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145415</xdr:rowOff>
    </xdr:from>
    <xdr:to xmlns:xdr="http://schemas.openxmlformats.org/drawingml/2006/spreadsheetDrawing">
      <xdr:col>46</xdr:col>
      <xdr:colOff>38100</xdr:colOff>
      <xdr:row>56</xdr:row>
      <xdr:rowOff>75565</xdr:rowOff>
    </xdr:to>
    <xdr:sp macro="" textlink="">
      <xdr:nvSpPr>
        <xdr:cNvPr id="352" name="フローチャート: 判断 351"/>
        <xdr:cNvSpPr/>
      </xdr:nvSpPr>
      <xdr:spPr>
        <a:xfrm>
          <a:off x="8699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66675</xdr:rowOff>
    </xdr:from>
    <xdr:ext cx="593725" cy="254000"/>
    <xdr:sp macro="" textlink="">
      <xdr:nvSpPr>
        <xdr:cNvPr id="353" name="テキスト ボックス 352"/>
        <xdr:cNvSpPr txBox="1"/>
      </xdr:nvSpPr>
      <xdr:spPr>
        <a:xfrm>
          <a:off x="8450580" y="96678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19685</xdr:rowOff>
    </xdr:from>
    <xdr:to xmlns:xdr="http://schemas.openxmlformats.org/drawingml/2006/spreadsheetDrawing">
      <xdr:col>41</xdr:col>
      <xdr:colOff>50800</xdr:colOff>
      <xdr:row>56</xdr:row>
      <xdr:rowOff>78105</xdr:rowOff>
    </xdr:to>
    <xdr:cxnSp macro="">
      <xdr:nvCxnSpPr>
        <xdr:cNvPr id="354" name="直線コネクタ 353"/>
        <xdr:cNvCxnSpPr/>
      </xdr:nvCxnSpPr>
      <xdr:spPr>
        <a:xfrm flipV="1">
          <a:off x="6972300" y="962088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168275</xdr:rowOff>
    </xdr:from>
    <xdr:to xmlns:xdr="http://schemas.openxmlformats.org/drawingml/2006/spreadsheetDrawing">
      <xdr:col>41</xdr:col>
      <xdr:colOff>101600</xdr:colOff>
      <xdr:row>56</xdr:row>
      <xdr:rowOff>98425</xdr:rowOff>
    </xdr:to>
    <xdr:sp macro="" textlink="">
      <xdr:nvSpPr>
        <xdr:cNvPr id="355" name="フローチャート: 判断 354"/>
        <xdr:cNvSpPr/>
      </xdr:nvSpPr>
      <xdr:spPr>
        <a:xfrm>
          <a:off x="7810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89535</xdr:rowOff>
    </xdr:from>
    <xdr:ext cx="593725" cy="254000"/>
    <xdr:sp macro="" textlink="">
      <xdr:nvSpPr>
        <xdr:cNvPr id="356" name="テキスト ボックス 355"/>
        <xdr:cNvSpPr txBox="1"/>
      </xdr:nvSpPr>
      <xdr:spPr>
        <a:xfrm>
          <a:off x="7561580" y="96907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48895</xdr:rowOff>
    </xdr:from>
    <xdr:to xmlns:xdr="http://schemas.openxmlformats.org/drawingml/2006/spreadsheetDrawing">
      <xdr:col>36</xdr:col>
      <xdr:colOff>165100</xdr:colOff>
      <xdr:row>56</xdr:row>
      <xdr:rowOff>150495</xdr:rowOff>
    </xdr:to>
    <xdr:sp macro="" textlink="">
      <xdr:nvSpPr>
        <xdr:cNvPr id="357" name="フローチャート: 判断 356"/>
        <xdr:cNvSpPr/>
      </xdr:nvSpPr>
      <xdr:spPr>
        <a:xfrm>
          <a:off x="6921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141605</xdr:rowOff>
    </xdr:from>
    <xdr:ext cx="593725" cy="259080"/>
    <xdr:sp macro="" textlink="">
      <xdr:nvSpPr>
        <xdr:cNvPr id="358" name="テキスト ボックス 357"/>
        <xdr:cNvSpPr txBox="1"/>
      </xdr:nvSpPr>
      <xdr:spPr>
        <a:xfrm>
          <a:off x="6672580" y="9742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152400</xdr:rowOff>
    </xdr:from>
    <xdr:to xmlns:xdr="http://schemas.openxmlformats.org/drawingml/2006/spreadsheetDrawing">
      <xdr:col>55</xdr:col>
      <xdr:colOff>50800</xdr:colOff>
      <xdr:row>56</xdr:row>
      <xdr:rowOff>82550</xdr:rowOff>
    </xdr:to>
    <xdr:sp macro="" textlink="">
      <xdr:nvSpPr>
        <xdr:cNvPr id="364" name="楕円 363"/>
        <xdr:cNvSpPr/>
      </xdr:nvSpPr>
      <xdr:spPr>
        <a:xfrm>
          <a:off x="104267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130810</xdr:rowOff>
    </xdr:from>
    <xdr:ext cx="598805" cy="259080"/>
    <xdr:sp macro="" textlink="">
      <xdr:nvSpPr>
        <xdr:cNvPr id="365" name="普通建設事業費該当値テキスト"/>
        <xdr:cNvSpPr txBox="1"/>
      </xdr:nvSpPr>
      <xdr:spPr>
        <a:xfrm>
          <a:off x="10528300" y="9560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170180</xdr:rowOff>
    </xdr:from>
    <xdr:to xmlns:xdr="http://schemas.openxmlformats.org/drawingml/2006/spreadsheetDrawing">
      <xdr:col>50</xdr:col>
      <xdr:colOff>165100</xdr:colOff>
      <xdr:row>56</xdr:row>
      <xdr:rowOff>100330</xdr:rowOff>
    </xdr:to>
    <xdr:sp macro="" textlink="">
      <xdr:nvSpPr>
        <xdr:cNvPr id="366" name="楕円 365"/>
        <xdr:cNvSpPr/>
      </xdr:nvSpPr>
      <xdr:spPr>
        <a:xfrm>
          <a:off x="9588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91440</xdr:rowOff>
    </xdr:from>
    <xdr:ext cx="593725" cy="259080"/>
    <xdr:sp macro="" textlink="">
      <xdr:nvSpPr>
        <xdr:cNvPr id="367" name="テキスト ボックス 366"/>
        <xdr:cNvSpPr txBox="1"/>
      </xdr:nvSpPr>
      <xdr:spPr>
        <a:xfrm>
          <a:off x="9339580" y="96926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74930</xdr:rowOff>
    </xdr:from>
    <xdr:to xmlns:xdr="http://schemas.openxmlformats.org/drawingml/2006/spreadsheetDrawing">
      <xdr:col>46</xdr:col>
      <xdr:colOff>38100</xdr:colOff>
      <xdr:row>56</xdr:row>
      <xdr:rowOff>5080</xdr:rowOff>
    </xdr:to>
    <xdr:sp macro="" textlink="">
      <xdr:nvSpPr>
        <xdr:cNvPr id="368" name="楕円 367"/>
        <xdr:cNvSpPr/>
      </xdr:nvSpPr>
      <xdr:spPr>
        <a:xfrm>
          <a:off x="8699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21590</xdr:rowOff>
    </xdr:from>
    <xdr:ext cx="593725" cy="259080"/>
    <xdr:sp macro="" textlink="">
      <xdr:nvSpPr>
        <xdr:cNvPr id="369" name="テキスト ボックス 368"/>
        <xdr:cNvSpPr txBox="1"/>
      </xdr:nvSpPr>
      <xdr:spPr>
        <a:xfrm>
          <a:off x="8450580" y="92798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140335</xdr:rowOff>
    </xdr:from>
    <xdr:to xmlns:xdr="http://schemas.openxmlformats.org/drawingml/2006/spreadsheetDrawing">
      <xdr:col>41</xdr:col>
      <xdr:colOff>101600</xdr:colOff>
      <xdr:row>56</xdr:row>
      <xdr:rowOff>70485</xdr:rowOff>
    </xdr:to>
    <xdr:sp macro="" textlink="">
      <xdr:nvSpPr>
        <xdr:cNvPr id="370" name="楕円 369"/>
        <xdr:cNvSpPr/>
      </xdr:nvSpPr>
      <xdr:spPr>
        <a:xfrm>
          <a:off x="78105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86995</xdr:rowOff>
    </xdr:from>
    <xdr:ext cx="593725" cy="254000"/>
    <xdr:sp macro="" textlink="">
      <xdr:nvSpPr>
        <xdr:cNvPr id="371" name="テキスト ボックス 370"/>
        <xdr:cNvSpPr txBox="1"/>
      </xdr:nvSpPr>
      <xdr:spPr>
        <a:xfrm>
          <a:off x="7561580" y="93452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27305</xdr:rowOff>
    </xdr:from>
    <xdr:to xmlns:xdr="http://schemas.openxmlformats.org/drawingml/2006/spreadsheetDrawing">
      <xdr:col>36</xdr:col>
      <xdr:colOff>165100</xdr:colOff>
      <xdr:row>56</xdr:row>
      <xdr:rowOff>128905</xdr:rowOff>
    </xdr:to>
    <xdr:sp macro="" textlink="">
      <xdr:nvSpPr>
        <xdr:cNvPr id="372" name="楕円 371"/>
        <xdr:cNvSpPr/>
      </xdr:nvSpPr>
      <xdr:spPr>
        <a:xfrm>
          <a:off x="6921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145415</xdr:rowOff>
    </xdr:from>
    <xdr:ext cx="593725" cy="254000"/>
    <xdr:sp macro="" textlink="">
      <xdr:nvSpPr>
        <xdr:cNvPr id="373" name="テキスト ボックス 372"/>
        <xdr:cNvSpPr txBox="1"/>
      </xdr:nvSpPr>
      <xdr:spPr>
        <a:xfrm>
          <a:off x="6672580" y="94037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2" name="テキスト ボックス 381"/>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5" name="テキスト ボックス 384"/>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0550" cy="259080"/>
    <xdr:sp macro="" textlink="">
      <xdr:nvSpPr>
        <xdr:cNvPr id="387" name="テキスト ボックス 386"/>
        <xdr:cNvSpPr txBox="1"/>
      </xdr:nvSpPr>
      <xdr:spPr>
        <a:xfrm>
          <a:off x="6008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0550" cy="254000"/>
    <xdr:sp macro="" textlink="">
      <xdr:nvSpPr>
        <xdr:cNvPr id="389" name="テキスト ボックス 388"/>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0550" cy="259080"/>
    <xdr:sp macro="" textlink="">
      <xdr:nvSpPr>
        <xdr:cNvPr id="391" name="テキスト ボックス 390"/>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0550" cy="259080"/>
    <xdr:sp macro="" textlink="">
      <xdr:nvSpPr>
        <xdr:cNvPr id="393" name="テキスト ボックス 392"/>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5" name="テキスト ボックス 394"/>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1905</xdr:rowOff>
    </xdr:from>
    <xdr:to xmlns:xdr="http://schemas.openxmlformats.org/drawingml/2006/spreadsheetDrawing">
      <xdr:col>54</xdr:col>
      <xdr:colOff>189865</xdr:colOff>
      <xdr:row>79</xdr:row>
      <xdr:rowOff>44450</xdr:rowOff>
    </xdr:to>
    <xdr:cxnSp macro="">
      <xdr:nvCxnSpPr>
        <xdr:cNvPr id="397" name="直線コネクタ 396"/>
        <xdr:cNvCxnSpPr/>
      </xdr:nvCxnSpPr>
      <xdr:spPr>
        <a:xfrm flipV="1">
          <a:off x="10475595" y="1200340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9" name="直線コネクタ 39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98805" cy="254000"/>
    <xdr:sp macro="" textlink="">
      <xdr:nvSpPr>
        <xdr:cNvPr id="400" name="普通建設事業費 （ うち新規整備　）最大値テキスト"/>
        <xdr:cNvSpPr txBox="1"/>
      </xdr:nvSpPr>
      <xdr:spPr>
        <a:xfrm>
          <a:off x="10528300" y="117792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401" name="直線コネクタ 400"/>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38100</xdr:rowOff>
    </xdr:from>
    <xdr:to xmlns:xdr="http://schemas.openxmlformats.org/drawingml/2006/spreadsheetDrawing">
      <xdr:col>55</xdr:col>
      <xdr:colOff>0</xdr:colOff>
      <xdr:row>78</xdr:row>
      <xdr:rowOff>81280</xdr:rowOff>
    </xdr:to>
    <xdr:cxnSp macro="">
      <xdr:nvCxnSpPr>
        <xdr:cNvPr id="402" name="直線コネクタ 401"/>
        <xdr:cNvCxnSpPr/>
      </xdr:nvCxnSpPr>
      <xdr:spPr>
        <a:xfrm>
          <a:off x="9639300" y="1341120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139700</xdr:rowOff>
    </xdr:from>
    <xdr:ext cx="534670" cy="259080"/>
    <xdr:sp macro="" textlink="">
      <xdr:nvSpPr>
        <xdr:cNvPr id="403" name="普通建設事業費 （ うち新規整備　）平均値テキスト"/>
        <xdr:cNvSpPr txBox="1"/>
      </xdr:nvSpPr>
      <xdr:spPr>
        <a:xfrm>
          <a:off x="10528300" y="13169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116840</xdr:rowOff>
    </xdr:from>
    <xdr:to xmlns:xdr="http://schemas.openxmlformats.org/drawingml/2006/spreadsheetDrawing">
      <xdr:col>55</xdr:col>
      <xdr:colOff>50800</xdr:colOff>
      <xdr:row>78</xdr:row>
      <xdr:rowOff>46990</xdr:rowOff>
    </xdr:to>
    <xdr:sp macro="" textlink="">
      <xdr:nvSpPr>
        <xdr:cNvPr id="404" name="フローチャート: 判断 403"/>
        <xdr:cNvSpPr/>
      </xdr:nvSpPr>
      <xdr:spPr>
        <a:xfrm>
          <a:off x="104267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123190</xdr:rowOff>
    </xdr:from>
    <xdr:to xmlns:xdr="http://schemas.openxmlformats.org/drawingml/2006/spreadsheetDrawing">
      <xdr:col>50</xdr:col>
      <xdr:colOff>114300</xdr:colOff>
      <xdr:row>78</xdr:row>
      <xdr:rowOff>38100</xdr:rowOff>
    </xdr:to>
    <xdr:cxnSp macro="">
      <xdr:nvCxnSpPr>
        <xdr:cNvPr id="405" name="直線コネクタ 404"/>
        <xdr:cNvCxnSpPr/>
      </xdr:nvCxnSpPr>
      <xdr:spPr>
        <a:xfrm>
          <a:off x="8750300" y="133248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159385</xdr:rowOff>
    </xdr:from>
    <xdr:to xmlns:xdr="http://schemas.openxmlformats.org/drawingml/2006/spreadsheetDrawing">
      <xdr:col>50</xdr:col>
      <xdr:colOff>165100</xdr:colOff>
      <xdr:row>78</xdr:row>
      <xdr:rowOff>89535</xdr:rowOff>
    </xdr:to>
    <xdr:sp macro="" textlink="">
      <xdr:nvSpPr>
        <xdr:cNvPr id="406" name="フローチャート: 判断 405"/>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80645</xdr:rowOff>
    </xdr:from>
    <xdr:ext cx="529590" cy="259080"/>
    <xdr:sp macro="" textlink="">
      <xdr:nvSpPr>
        <xdr:cNvPr id="407" name="テキスト ボックス 406"/>
        <xdr:cNvSpPr txBox="1"/>
      </xdr:nvSpPr>
      <xdr:spPr>
        <a:xfrm>
          <a:off x="9371965" y="13453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123190</xdr:rowOff>
    </xdr:from>
    <xdr:to xmlns:xdr="http://schemas.openxmlformats.org/drawingml/2006/spreadsheetDrawing">
      <xdr:col>45</xdr:col>
      <xdr:colOff>177800</xdr:colOff>
      <xdr:row>77</xdr:row>
      <xdr:rowOff>146050</xdr:rowOff>
    </xdr:to>
    <xdr:cxnSp macro="">
      <xdr:nvCxnSpPr>
        <xdr:cNvPr id="408" name="直線コネクタ 407"/>
        <xdr:cNvCxnSpPr/>
      </xdr:nvCxnSpPr>
      <xdr:spPr>
        <a:xfrm flipV="1">
          <a:off x="7861300" y="13324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160020</xdr:rowOff>
    </xdr:from>
    <xdr:to xmlns:xdr="http://schemas.openxmlformats.org/drawingml/2006/spreadsheetDrawing">
      <xdr:col>46</xdr:col>
      <xdr:colOff>38100</xdr:colOff>
      <xdr:row>78</xdr:row>
      <xdr:rowOff>90170</xdr:rowOff>
    </xdr:to>
    <xdr:sp macro="" textlink="">
      <xdr:nvSpPr>
        <xdr:cNvPr id="409" name="フローチャート: 判断 408"/>
        <xdr:cNvSpPr/>
      </xdr:nvSpPr>
      <xdr:spPr>
        <a:xfrm>
          <a:off x="869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81280</xdr:rowOff>
    </xdr:from>
    <xdr:ext cx="529590" cy="259080"/>
    <xdr:sp macro="" textlink="">
      <xdr:nvSpPr>
        <xdr:cNvPr id="410" name="テキスト ボックス 409"/>
        <xdr:cNvSpPr txBox="1"/>
      </xdr:nvSpPr>
      <xdr:spPr>
        <a:xfrm>
          <a:off x="8482965" y="13454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146050</xdr:rowOff>
    </xdr:from>
    <xdr:to xmlns:xdr="http://schemas.openxmlformats.org/drawingml/2006/spreadsheetDrawing">
      <xdr:col>41</xdr:col>
      <xdr:colOff>50800</xdr:colOff>
      <xdr:row>78</xdr:row>
      <xdr:rowOff>69215</xdr:rowOff>
    </xdr:to>
    <xdr:cxnSp macro="">
      <xdr:nvCxnSpPr>
        <xdr:cNvPr id="411" name="直線コネクタ 410"/>
        <xdr:cNvCxnSpPr/>
      </xdr:nvCxnSpPr>
      <xdr:spPr>
        <a:xfrm flipV="1">
          <a:off x="6972300" y="1334770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170815</xdr:rowOff>
    </xdr:from>
    <xdr:to xmlns:xdr="http://schemas.openxmlformats.org/drawingml/2006/spreadsheetDrawing">
      <xdr:col>41</xdr:col>
      <xdr:colOff>101600</xdr:colOff>
      <xdr:row>78</xdr:row>
      <xdr:rowOff>100965</xdr:rowOff>
    </xdr:to>
    <xdr:sp macro="" textlink="">
      <xdr:nvSpPr>
        <xdr:cNvPr id="412" name="フローチャート: 判断 411"/>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92075</xdr:rowOff>
    </xdr:from>
    <xdr:ext cx="529590" cy="259080"/>
    <xdr:sp macro="" textlink="">
      <xdr:nvSpPr>
        <xdr:cNvPr id="413" name="テキスト ボックス 412"/>
        <xdr:cNvSpPr txBox="1"/>
      </xdr:nvSpPr>
      <xdr:spPr>
        <a:xfrm>
          <a:off x="7593965" y="13465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xdr:rowOff>
    </xdr:from>
    <xdr:to xmlns:xdr="http://schemas.openxmlformats.org/drawingml/2006/spreadsheetDrawing">
      <xdr:col>36</xdr:col>
      <xdr:colOff>165100</xdr:colOff>
      <xdr:row>78</xdr:row>
      <xdr:rowOff>116205</xdr:rowOff>
    </xdr:to>
    <xdr:sp macro="" textlink="">
      <xdr:nvSpPr>
        <xdr:cNvPr id="414" name="フローチャート: 判断 413"/>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132715</xdr:rowOff>
    </xdr:from>
    <xdr:ext cx="529590" cy="254000"/>
    <xdr:sp macro="" textlink="">
      <xdr:nvSpPr>
        <xdr:cNvPr id="415" name="テキスト ボックス 414"/>
        <xdr:cNvSpPr txBox="1"/>
      </xdr:nvSpPr>
      <xdr:spPr>
        <a:xfrm>
          <a:off x="6704965" y="13162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30480</xdr:rowOff>
    </xdr:from>
    <xdr:to xmlns:xdr="http://schemas.openxmlformats.org/drawingml/2006/spreadsheetDrawing">
      <xdr:col>55</xdr:col>
      <xdr:colOff>50800</xdr:colOff>
      <xdr:row>78</xdr:row>
      <xdr:rowOff>132080</xdr:rowOff>
    </xdr:to>
    <xdr:sp macro="" textlink="">
      <xdr:nvSpPr>
        <xdr:cNvPr id="421" name="楕円 420"/>
        <xdr:cNvSpPr/>
      </xdr:nvSpPr>
      <xdr:spPr>
        <a:xfrm>
          <a:off x="10426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8890</xdr:rowOff>
    </xdr:from>
    <xdr:ext cx="534670" cy="254000"/>
    <xdr:sp macro="" textlink="">
      <xdr:nvSpPr>
        <xdr:cNvPr id="422" name="普通建設事業費 （ うち新規整備　）該当値テキスト"/>
        <xdr:cNvSpPr txBox="1"/>
      </xdr:nvSpPr>
      <xdr:spPr>
        <a:xfrm>
          <a:off x="10528300" y="133819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158750</xdr:rowOff>
    </xdr:from>
    <xdr:to xmlns:xdr="http://schemas.openxmlformats.org/drawingml/2006/spreadsheetDrawing">
      <xdr:col>50</xdr:col>
      <xdr:colOff>165100</xdr:colOff>
      <xdr:row>78</xdr:row>
      <xdr:rowOff>88900</xdr:rowOff>
    </xdr:to>
    <xdr:sp macro="" textlink="">
      <xdr:nvSpPr>
        <xdr:cNvPr id="423" name="楕円 422"/>
        <xdr:cNvSpPr/>
      </xdr:nvSpPr>
      <xdr:spPr>
        <a:xfrm>
          <a:off x="958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105410</xdr:rowOff>
    </xdr:from>
    <xdr:ext cx="529590" cy="259080"/>
    <xdr:sp macro="" textlink="">
      <xdr:nvSpPr>
        <xdr:cNvPr id="424" name="テキスト ボックス 423"/>
        <xdr:cNvSpPr txBox="1"/>
      </xdr:nvSpPr>
      <xdr:spPr>
        <a:xfrm>
          <a:off x="9371965" y="13135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72390</xdr:rowOff>
    </xdr:from>
    <xdr:to xmlns:xdr="http://schemas.openxmlformats.org/drawingml/2006/spreadsheetDrawing">
      <xdr:col>46</xdr:col>
      <xdr:colOff>38100</xdr:colOff>
      <xdr:row>78</xdr:row>
      <xdr:rowOff>2540</xdr:rowOff>
    </xdr:to>
    <xdr:sp macro="" textlink="">
      <xdr:nvSpPr>
        <xdr:cNvPr id="425" name="楕円 424"/>
        <xdr:cNvSpPr/>
      </xdr:nvSpPr>
      <xdr:spPr>
        <a:xfrm>
          <a:off x="8699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19050</xdr:rowOff>
    </xdr:from>
    <xdr:ext cx="529590" cy="254000"/>
    <xdr:sp macro="" textlink="">
      <xdr:nvSpPr>
        <xdr:cNvPr id="426" name="テキスト ボックス 425"/>
        <xdr:cNvSpPr txBox="1"/>
      </xdr:nvSpPr>
      <xdr:spPr>
        <a:xfrm>
          <a:off x="8482965" y="130492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95250</xdr:rowOff>
    </xdr:from>
    <xdr:to xmlns:xdr="http://schemas.openxmlformats.org/drawingml/2006/spreadsheetDrawing">
      <xdr:col>41</xdr:col>
      <xdr:colOff>101600</xdr:colOff>
      <xdr:row>78</xdr:row>
      <xdr:rowOff>25400</xdr:rowOff>
    </xdr:to>
    <xdr:sp macro="" textlink="">
      <xdr:nvSpPr>
        <xdr:cNvPr id="427" name="楕円 426"/>
        <xdr:cNvSpPr/>
      </xdr:nvSpPr>
      <xdr:spPr>
        <a:xfrm>
          <a:off x="781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41910</xdr:rowOff>
    </xdr:from>
    <xdr:ext cx="529590" cy="254000"/>
    <xdr:sp macro="" textlink="">
      <xdr:nvSpPr>
        <xdr:cNvPr id="428" name="テキスト ボックス 427"/>
        <xdr:cNvSpPr txBox="1"/>
      </xdr:nvSpPr>
      <xdr:spPr>
        <a:xfrm>
          <a:off x="7593965" y="130721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18415</xdr:rowOff>
    </xdr:from>
    <xdr:to xmlns:xdr="http://schemas.openxmlformats.org/drawingml/2006/spreadsheetDrawing">
      <xdr:col>36</xdr:col>
      <xdr:colOff>165100</xdr:colOff>
      <xdr:row>78</xdr:row>
      <xdr:rowOff>120650</xdr:rowOff>
    </xdr:to>
    <xdr:sp macro="" textlink="">
      <xdr:nvSpPr>
        <xdr:cNvPr id="429" name="楕円 428"/>
        <xdr:cNvSpPr/>
      </xdr:nvSpPr>
      <xdr:spPr>
        <a:xfrm>
          <a:off x="6921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111125</xdr:rowOff>
    </xdr:from>
    <xdr:ext cx="529590" cy="254000"/>
    <xdr:sp macro="" textlink="">
      <xdr:nvSpPr>
        <xdr:cNvPr id="430" name="テキスト ボックス 429"/>
        <xdr:cNvSpPr txBox="1"/>
      </xdr:nvSpPr>
      <xdr:spPr>
        <a:xfrm>
          <a:off x="6704965" y="134842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9" name="テキスト ボックス 438"/>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4000"/>
    <xdr:sp macro="" textlink="">
      <xdr:nvSpPr>
        <xdr:cNvPr id="442" name="テキスト ボックス 441"/>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0550" cy="254000"/>
    <xdr:sp macro="" textlink="">
      <xdr:nvSpPr>
        <xdr:cNvPr id="444" name="テキスト ボックス 443"/>
        <xdr:cNvSpPr txBox="1"/>
      </xdr:nvSpPr>
      <xdr:spPr>
        <a:xfrm>
          <a:off x="6008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0550" cy="254000"/>
    <xdr:sp macro="" textlink="">
      <xdr:nvSpPr>
        <xdr:cNvPr id="446" name="テキスト ボックス 445"/>
        <xdr:cNvSpPr txBox="1"/>
      </xdr:nvSpPr>
      <xdr:spPr>
        <a:xfrm>
          <a:off x="6008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0550" cy="254000"/>
    <xdr:sp macro="" textlink="">
      <xdr:nvSpPr>
        <xdr:cNvPr id="448" name="テキスト ボックス 447"/>
        <xdr:cNvSpPr txBox="1"/>
      </xdr:nvSpPr>
      <xdr:spPr>
        <a:xfrm>
          <a:off x="6008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0" name="テキスト ボックス 449"/>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132080</xdr:rowOff>
    </xdr:from>
    <xdr:to xmlns:xdr="http://schemas.openxmlformats.org/drawingml/2006/spreadsheetDrawing">
      <xdr:col>54</xdr:col>
      <xdr:colOff>189865</xdr:colOff>
      <xdr:row>98</xdr:row>
      <xdr:rowOff>123190</xdr:rowOff>
    </xdr:to>
    <xdr:cxnSp macro="">
      <xdr:nvCxnSpPr>
        <xdr:cNvPr id="452" name="直線コネクタ 451"/>
        <xdr:cNvCxnSpPr/>
      </xdr:nvCxnSpPr>
      <xdr:spPr>
        <a:xfrm flipV="1">
          <a:off x="10475595" y="1573403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469900" cy="259080"/>
    <xdr:sp macro="" textlink="">
      <xdr:nvSpPr>
        <xdr:cNvPr id="453" name="普通建設事業費 （ うち更新整備　）最小値テキスト"/>
        <xdr:cNvSpPr txBox="1"/>
      </xdr:nvSpPr>
      <xdr:spPr>
        <a:xfrm>
          <a:off x="10528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54" name="直線コネクタ 453"/>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78105</xdr:rowOff>
    </xdr:from>
    <xdr:ext cx="598805" cy="254000"/>
    <xdr:sp macro="" textlink="">
      <xdr:nvSpPr>
        <xdr:cNvPr id="455" name="普通建設事業費 （ うち更新整備　）最大値テキスト"/>
        <xdr:cNvSpPr txBox="1"/>
      </xdr:nvSpPr>
      <xdr:spPr>
        <a:xfrm>
          <a:off x="10528300" y="155086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132080</xdr:rowOff>
    </xdr:from>
    <xdr:to xmlns:xdr="http://schemas.openxmlformats.org/drawingml/2006/spreadsheetDrawing">
      <xdr:col>55</xdr:col>
      <xdr:colOff>88900</xdr:colOff>
      <xdr:row>91</xdr:row>
      <xdr:rowOff>132080</xdr:rowOff>
    </xdr:to>
    <xdr:cxnSp macro="">
      <xdr:nvCxnSpPr>
        <xdr:cNvPr id="456" name="直線コネクタ 455"/>
        <xdr:cNvCxnSpPr/>
      </xdr:nvCxnSpPr>
      <xdr:spPr>
        <a:xfrm>
          <a:off x="10388600" y="1573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137795</xdr:rowOff>
    </xdr:from>
    <xdr:to xmlns:xdr="http://schemas.openxmlformats.org/drawingml/2006/spreadsheetDrawing">
      <xdr:col>55</xdr:col>
      <xdr:colOff>0</xdr:colOff>
      <xdr:row>97</xdr:row>
      <xdr:rowOff>8890</xdr:rowOff>
    </xdr:to>
    <xdr:cxnSp macro="">
      <xdr:nvCxnSpPr>
        <xdr:cNvPr id="457" name="直線コネクタ 456"/>
        <xdr:cNvCxnSpPr/>
      </xdr:nvCxnSpPr>
      <xdr:spPr>
        <a:xfrm flipV="1">
          <a:off x="9639300" y="1659699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154940</xdr:rowOff>
    </xdr:from>
    <xdr:ext cx="598805" cy="254000"/>
    <xdr:sp macro="" textlink="">
      <xdr:nvSpPr>
        <xdr:cNvPr id="458" name="普通建設事業費 （ うち更新整備　）平均値テキスト"/>
        <xdr:cNvSpPr txBox="1"/>
      </xdr:nvSpPr>
      <xdr:spPr>
        <a:xfrm>
          <a:off x="10528300" y="1661414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4445</xdr:rowOff>
    </xdr:from>
    <xdr:to xmlns:xdr="http://schemas.openxmlformats.org/drawingml/2006/spreadsheetDrawing">
      <xdr:col>55</xdr:col>
      <xdr:colOff>50800</xdr:colOff>
      <xdr:row>97</xdr:row>
      <xdr:rowOff>106045</xdr:rowOff>
    </xdr:to>
    <xdr:sp macro="" textlink="">
      <xdr:nvSpPr>
        <xdr:cNvPr id="459" name="フローチャート: 判断 458"/>
        <xdr:cNvSpPr/>
      </xdr:nvSpPr>
      <xdr:spPr>
        <a:xfrm>
          <a:off x="10426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135255</xdr:rowOff>
    </xdr:from>
    <xdr:to xmlns:xdr="http://schemas.openxmlformats.org/drawingml/2006/spreadsheetDrawing">
      <xdr:col>50</xdr:col>
      <xdr:colOff>114300</xdr:colOff>
      <xdr:row>97</xdr:row>
      <xdr:rowOff>8890</xdr:rowOff>
    </xdr:to>
    <xdr:cxnSp macro="">
      <xdr:nvCxnSpPr>
        <xdr:cNvPr id="460" name="直線コネクタ 459"/>
        <xdr:cNvCxnSpPr/>
      </xdr:nvCxnSpPr>
      <xdr:spPr>
        <a:xfrm>
          <a:off x="8750300" y="1659445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16510</xdr:rowOff>
    </xdr:from>
    <xdr:to xmlns:xdr="http://schemas.openxmlformats.org/drawingml/2006/spreadsheetDrawing">
      <xdr:col>50</xdr:col>
      <xdr:colOff>165100</xdr:colOff>
      <xdr:row>97</xdr:row>
      <xdr:rowOff>118110</xdr:rowOff>
    </xdr:to>
    <xdr:sp macro="" textlink="">
      <xdr:nvSpPr>
        <xdr:cNvPr id="461" name="フローチャート: 判断 460"/>
        <xdr:cNvSpPr/>
      </xdr:nvSpPr>
      <xdr:spPr>
        <a:xfrm>
          <a:off x="9588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109220</xdr:rowOff>
    </xdr:from>
    <xdr:ext cx="593725" cy="254000"/>
    <xdr:sp macro="" textlink="">
      <xdr:nvSpPr>
        <xdr:cNvPr id="462" name="テキスト ボックス 461"/>
        <xdr:cNvSpPr txBox="1"/>
      </xdr:nvSpPr>
      <xdr:spPr>
        <a:xfrm>
          <a:off x="9339580" y="167398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135255</xdr:rowOff>
    </xdr:from>
    <xdr:to xmlns:xdr="http://schemas.openxmlformats.org/drawingml/2006/spreadsheetDrawing">
      <xdr:col>45</xdr:col>
      <xdr:colOff>177800</xdr:colOff>
      <xdr:row>97</xdr:row>
      <xdr:rowOff>27940</xdr:rowOff>
    </xdr:to>
    <xdr:cxnSp macro="">
      <xdr:nvCxnSpPr>
        <xdr:cNvPr id="463" name="直線コネクタ 462"/>
        <xdr:cNvCxnSpPr/>
      </xdr:nvCxnSpPr>
      <xdr:spPr>
        <a:xfrm flipV="1">
          <a:off x="7861300" y="165944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149225</xdr:rowOff>
    </xdr:from>
    <xdr:to xmlns:xdr="http://schemas.openxmlformats.org/drawingml/2006/spreadsheetDrawing">
      <xdr:col>46</xdr:col>
      <xdr:colOff>38100</xdr:colOff>
      <xdr:row>97</xdr:row>
      <xdr:rowOff>79375</xdr:rowOff>
    </xdr:to>
    <xdr:sp macro="" textlink="">
      <xdr:nvSpPr>
        <xdr:cNvPr id="464" name="フローチャート: 判断 463"/>
        <xdr:cNvSpPr/>
      </xdr:nvSpPr>
      <xdr:spPr>
        <a:xfrm>
          <a:off x="8699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70485</xdr:rowOff>
    </xdr:from>
    <xdr:ext cx="593725" cy="259080"/>
    <xdr:sp macro="" textlink="">
      <xdr:nvSpPr>
        <xdr:cNvPr id="465" name="テキスト ボックス 464"/>
        <xdr:cNvSpPr txBox="1"/>
      </xdr:nvSpPr>
      <xdr:spPr>
        <a:xfrm>
          <a:off x="8450580" y="167011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27940</xdr:rowOff>
    </xdr:from>
    <xdr:to xmlns:xdr="http://schemas.openxmlformats.org/drawingml/2006/spreadsheetDrawing">
      <xdr:col>41</xdr:col>
      <xdr:colOff>50800</xdr:colOff>
      <xdr:row>97</xdr:row>
      <xdr:rowOff>41910</xdr:rowOff>
    </xdr:to>
    <xdr:cxnSp macro="">
      <xdr:nvCxnSpPr>
        <xdr:cNvPr id="466" name="直線コネクタ 465"/>
        <xdr:cNvCxnSpPr/>
      </xdr:nvCxnSpPr>
      <xdr:spPr>
        <a:xfrm flipV="1">
          <a:off x="6972300" y="16658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2540</xdr:rowOff>
    </xdr:from>
    <xdr:to xmlns:xdr="http://schemas.openxmlformats.org/drawingml/2006/spreadsheetDrawing">
      <xdr:col>41</xdr:col>
      <xdr:colOff>101600</xdr:colOff>
      <xdr:row>97</xdr:row>
      <xdr:rowOff>104140</xdr:rowOff>
    </xdr:to>
    <xdr:sp macro="" textlink="">
      <xdr:nvSpPr>
        <xdr:cNvPr id="467" name="フローチャート: 判断 466"/>
        <xdr:cNvSpPr/>
      </xdr:nvSpPr>
      <xdr:spPr>
        <a:xfrm>
          <a:off x="7810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95250</xdr:rowOff>
    </xdr:from>
    <xdr:ext cx="593725" cy="259080"/>
    <xdr:sp macro="" textlink="">
      <xdr:nvSpPr>
        <xdr:cNvPr id="468" name="テキスト ボックス 467"/>
        <xdr:cNvSpPr txBox="1"/>
      </xdr:nvSpPr>
      <xdr:spPr>
        <a:xfrm>
          <a:off x="7561580" y="16725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34925</xdr:rowOff>
    </xdr:from>
    <xdr:to xmlns:xdr="http://schemas.openxmlformats.org/drawingml/2006/spreadsheetDrawing">
      <xdr:col>36</xdr:col>
      <xdr:colOff>165100</xdr:colOff>
      <xdr:row>97</xdr:row>
      <xdr:rowOff>136525</xdr:rowOff>
    </xdr:to>
    <xdr:sp macro="" textlink="">
      <xdr:nvSpPr>
        <xdr:cNvPr id="469" name="フローチャート: 判断 468"/>
        <xdr:cNvSpPr/>
      </xdr:nvSpPr>
      <xdr:spPr>
        <a:xfrm>
          <a:off x="6921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127635</xdr:rowOff>
    </xdr:from>
    <xdr:ext cx="529590" cy="259080"/>
    <xdr:sp macro="" textlink="">
      <xdr:nvSpPr>
        <xdr:cNvPr id="470" name="テキスト ボックス 469"/>
        <xdr:cNvSpPr txBox="1"/>
      </xdr:nvSpPr>
      <xdr:spPr>
        <a:xfrm>
          <a:off x="6704965" y="16758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86995</xdr:rowOff>
    </xdr:from>
    <xdr:to xmlns:xdr="http://schemas.openxmlformats.org/drawingml/2006/spreadsheetDrawing">
      <xdr:col>55</xdr:col>
      <xdr:colOff>50800</xdr:colOff>
      <xdr:row>97</xdr:row>
      <xdr:rowOff>17780</xdr:rowOff>
    </xdr:to>
    <xdr:sp macro="" textlink="">
      <xdr:nvSpPr>
        <xdr:cNvPr id="476" name="楕円 475"/>
        <xdr:cNvSpPr/>
      </xdr:nvSpPr>
      <xdr:spPr>
        <a:xfrm>
          <a:off x="104267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109855</xdr:rowOff>
    </xdr:from>
    <xdr:ext cx="598805" cy="254000"/>
    <xdr:sp macro="" textlink="">
      <xdr:nvSpPr>
        <xdr:cNvPr id="477" name="普通建設事業費 （ うち更新整備　）該当値テキスト"/>
        <xdr:cNvSpPr txBox="1"/>
      </xdr:nvSpPr>
      <xdr:spPr>
        <a:xfrm>
          <a:off x="10528300" y="163976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129540</xdr:rowOff>
    </xdr:from>
    <xdr:to xmlns:xdr="http://schemas.openxmlformats.org/drawingml/2006/spreadsheetDrawing">
      <xdr:col>50</xdr:col>
      <xdr:colOff>165100</xdr:colOff>
      <xdr:row>97</xdr:row>
      <xdr:rowOff>59690</xdr:rowOff>
    </xdr:to>
    <xdr:sp macro="" textlink="">
      <xdr:nvSpPr>
        <xdr:cNvPr id="478" name="楕円 477"/>
        <xdr:cNvSpPr/>
      </xdr:nvSpPr>
      <xdr:spPr>
        <a:xfrm>
          <a:off x="9588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76200</xdr:rowOff>
    </xdr:from>
    <xdr:ext cx="593725" cy="254000"/>
    <xdr:sp macro="" textlink="">
      <xdr:nvSpPr>
        <xdr:cNvPr id="479" name="テキスト ボックス 478"/>
        <xdr:cNvSpPr txBox="1"/>
      </xdr:nvSpPr>
      <xdr:spPr>
        <a:xfrm>
          <a:off x="9339580" y="163639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84455</xdr:rowOff>
    </xdr:from>
    <xdr:to xmlns:xdr="http://schemas.openxmlformats.org/drawingml/2006/spreadsheetDrawing">
      <xdr:col>46</xdr:col>
      <xdr:colOff>38100</xdr:colOff>
      <xdr:row>97</xdr:row>
      <xdr:rowOff>14605</xdr:rowOff>
    </xdr:to>
    <xdr:sp macro="" textlink="">
      <xdr:nvSpPr>
        <xdr:cNvPr id="480" name="楕円 479"/>
        <xdr:cNvSpPr/>
      </xdr:nvSpPr>
      <xdr:spPr>
        <a:xfrm>
          <a:off x="8699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31115</xdr:rowOff>
    </xdr:from>
    <xdr:ext cx="593725" cy="254000"/>
    <xdr:sp macro="" textlink="">
      <xdr:nvSpPr>
        <xdr:cNvPr id="481" name="テキスト ボックス 480"/>
        <xdr:cNvSpPr txBox="1"/>
      </xdr:nvSpPr>
      <xdr:spPr>
        <a:xfrm>
          <a:off x="8450580" y="16318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82" name="楕円 481"/>
        <xdr:cNvSpPr/>
      </xdr:nvSpPr>
      <xdr:spPr>
        <a:xfrm>
          <a:off x="781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95250</xdr:rowOff>
    </xdr:from>
    <xdr:ext cx="593725" cy="259080"/>
    <xdr:sp macro="" textlink="">
      <xdr:nvSpPr>
        <xdr:cNvPr id="483" name="テキスト ボックス 482"/>
        <xdr:cNvSpPr txBox="1"/>
      </xdr:nvSpPr>
      <xdr:spPr>
        <a:xfrm>
          <a:off x="7561580" y="16383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162560</xdr:rowOff>
    </xdr:from>
    <xdr:to xmlns:xdr="http://schemas.openxmlformats.org/drawingml/2006/spreadsheetDrawing">
      <xdr:col>36</xdr:col>
      <xdr:colOff>165100</xdr:colOff>
      <xdr:row>97</xdr:row>
      <xdr:rowOff>92710</xdr:rowOff>
    </xdr:to>
    <xdr:sp macro="" textlink="">
      <xdr:nvSpPr>
        <xdr:cNvPr id="484" name="楕円 483"/>
        <xdr:cNvSpPr/>
      </xdr:nvSpPr>
      <xdr:spPr>
        <a:xfrm>
          <a:off x="6921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109220</xdr:rowOff>
    </xdr:from>
    <xdr:ext cx="593725" cy="254000"/>
    <xdr:sp macro="" textlink="">
      <xdr:nvSpPr>
        <xdr:cNvPr id="485" name="テキスト ボックス 484"/>
        <xdr:cNvSpPr txBox="1"/>
      </xdr:nvSpPr>
      <xdr:spPr>
        <a:xfrm>
          <a:off x="6672580" y="16396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4" name="テキスト ボックス 493"/>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497" name="テキスト ボックス 496"/>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01" name="テキスト ボックス 500"/>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3" name="テキスト ボックス 50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05" name="テキスト ボックス 504"/>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07" name="テキスト ボックス 506"/>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29210</xdr:rowOff>
    </xdr:from>
    <xdr:to xmlns:xdr="http://schemas.openxmlformats.org/drawingml/2006/spreadsheetDrawing">
      <xdr:col>85</xdr:col>
      <xdr:colOff>126365</xdr:colOff>
      <xdr:row>39</xdr:row>
      <xdr:rowOff>44450</xdr:rowOff>
    </xdr:to>
    <xdr:cxnSp macro="">
      <xdr:nvCxnSpPr>
        <xdr:cNvPr id="509" name="直線コネクタ 508"/>
        <xdr:cNvCxnSpPr/>
      </xdr:nvCxnSpPr>
      <xdr:spPr>
        <a:xfrm flipV="1">
          <a:off x="16317595" y="5172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146685</xdr:rowOff>
    </xdr:from>
    <xdr:ext cx="598805" cy="254000"/>
    <xdr:sp macro="" textlink="">
      <xdr:nvSpPr>
        <xdr:cNvPr id="512" name="災害復旧事業費最大値テキスト"/>
        <xdr:cNvSpPr txBox="1"/>
      </xdr:nvSpPr>
      <xdr:spPr>
        <a:xfrm>
          <a:off x="16370300" y="49472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29210</xdr:rowOff>
    </xdr:from>
    <xdr:to xmlns:xdr="http://schemas.openxmlformats.org/drawingml/2006/spreadsheetDrawing">
      <xdr:col>86</xdr:col>
      <xdr:colOff>25400</xdr:colOff>
      <xdr:row>30</xdr:row>
      <xdr:rowOff>29210</xdr:rowOff>
    </xdr:to>
    <xdr:cxnSp macro="">
      <xdr:nvCxnSpPr>
        <xdr:cNvPr id="513" name="直線コネクタ 512"/>
        <xdr:cNvCxnSpPr/>
      </xdr:nvCxnSpPr>
      <xdr:spPr>
        <a:xfrm>
          <a:off x="16230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34290</xdr:rowOff>
    </xdr:from>
    <xdr:to xmlns:xdr="http://schemas.openxmlformats.org/drawingml/2006/spreadsheetDrawing">
      <xdr:col>85</xdr:col>
      <xdr:colOff>127000</xdr:colOff>
      <xdr:row>38</xdr:row>
      <xdr:rowOff>166370</xdr:rowOff>
    </xdr:to>
    <xdr:cxnSp macro="">
      <xdr:nvCxnSpPr>
        <xdr:cNvPr id="514" name="直線コネクタ 513"/>
        <xdr:cNvCxnSpPr/>
      </xdr:nvCxnSpPr>
      <xdr:spPr>
        <a:xfrm>
          <a:off x="15481300" y="654939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2540</xdr:rowOff>
    </xdr:from>
    <xdr:ext cx="534670" cy="259080"/>
    <xdr:sp macro="" textlink="">
      <xdr:nvSpPr>
        <xdr:cNvPr id="515" name="災害復旧事業費平均値テキスト"/>
        <xdr:cNvSpPr txBox="1"/>
      </xdr:nvSpPr>
      <xdr:spPr>
        <a:xfrm>
          <a:off x="16370300" y="6346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151130</xdr:rowOff>
    </xdr:from>
    <xdr:to xmlns:xdr="http://schemas.openxmlformats.org/drawingml/2006/spreadsheetDrawing">
      <xdr:col>85</xdr:col>
      <xdr:colOff>177800</xdr:colOff>
      <xdr:row>38</xdr:row>
      <xdr:rowOff>81280</xdr:rowOff>
    </xdr:to>
    <xdr:sp macro="" textlink="">
      <xdr:nvSpPr>
        <xdr:cNvPr id="516" name="フローチャート: 判断 515"/>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34290</xdr:rowOff>
    </xdr:from>
    <xdr:to xmlns:xdr="http://schemas.openxmlformats.org/drawingml/2006/spreadsheetDrawing">
      <xdr:col>81</xdr:col>
      <xdr:colOff>50800</xdr:colOff>
      <xdr:row>38</xdr:row>
      <xdr:rowOff>59690</xdr:rowOff>
    </xdr:to>
    <xdr:cxnSp macro="">
      <xdr:nvCxnSpPr>
        <xdr:cNvPr id="517" name="直線コネクタ 516"/>
        <xdr:cNvCxnSpPr/>
      </xdr:nvCxnSpPr>
      <xdr:spPr>
        <a:xfrm flipV="1">
          <a:off x="14592300" y="65493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163195</xdr:rowOff>
    </xdr:from>
    <xdr:to xmlns:xdr="http://schemas.openxmlformats.org/drawingml/2006/spreadsheetDrawing">
      <xdr:col>81</xdr:col>
      <xdr:colOff>101600</xdr:colOff>
      <xdr:row>38</xdr:row>
      <xdr:rowOff>93345</xdr:rowOff>
    </xdr:to>
    <xdr:sp macro="" textlink="">
      <xdr:nvSpPr>
        <xdr:cNvPr id="518" name="フローチャート: 判断 517"/>
        <xdr:cNvSpPr/>
      </xdr:nvSpPr>
      <xdr:spPr>
        <a:xfrm>
          <a:off x="15430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84455</xdr:rowOff>
    </xdr:from>
    <xdr:ext cx="529590" cy="259080"/>
    <xdr:sp macro="" textlink="">
      <xdr:nvSpPr>
        <xdr:cNvPr id="519" name="テキスト ボックス 518"/>
        <xdr:cNvSpPr txBox="1"/>
      </xdr:nvSpPr>
      <xdr:spPr>
        <a:xfrm>
          <a:off x="15213965" y="65995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160655</xdr:rowOff>
    </xdr:from>
    <xdr:to xmlns:xdr="http://schemas.openxmlformats.org/drawingml/2006/spreadsheetDrawing">
      <xdr:col>76</xdr:col>
      <xdr:colOff>114300</xdr:colOff>
      <xdr:row>38</xdr:row>
      <xdr:rowOff>59690</xdr:rowOff>
    </xdr:to>
    <xdr:cxnSp macro="">
      <xdr:nvCxnSpPr>
        <xdr:cNvPr id="520" name="直線コネクタ 519"/>
        <xdr:cNvCxnSpPr/>
      </xdr:nvCxnSpPr>
      <xdr:spPr>
        <a:xfrm>
          <a:off x="13703300" y="650430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102870</xdr:rowOff>
    </xdr:from>
    <xdr:to xmlns:xdr="http://schemas.openxmlformats.org/drawingml/2006/spreadsheetDrawing">
      <xdr:col>76</xdr:col>
      <xdr:colOff>165100</xdr:colOff>
      <xdr:row>38</xdr:row>
      <xdr:rowOff>33020</xdr:rowOff>
    </xdr:to>
    <xdr:sp macro="" textlink="">
      <xdr:nvSpPr>
        <xdr:cNvPr id="521" name="フローチャート: 判断 520"/>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49530</xdr:rowOff>
    </xdr:from>
    <xdr:ext cx="529590" cy="259080"/>
    <xdr:sp macro="" textlink="">
      <xdr:nvSpPr>
        <xdr:cNvPr id="522" name="テキスト ボックス 521"/>
        <xdr:cNvSpPr txBox="1"/>
      </xdr:nvSpPr>
      <xdr:spPr>
        <a:xfrm>
          <a:off x="14324965" y="62217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70485</xdr:rowOff>
    </xdr:from>
    <xdr:to xmlns:xdr="http://schemas.openxmlformats.org/drawingml/2006/spreadsheetDrawing">
      <xdr:col>71</xdr:col>
      <xdr:colOff>177800</xdr:colOff>
      <xdr:row>37</xdr:row>
      <xdr:rowOff>160655</xdr:rowOff>
    </xdr:to>
    <xdr:cxnSp macro="">
      <xdr:nvCxnSpPr>
        <xdr:cNvPr id="523" name="直線コネクタ 522"/>
        <xdr:cNvCxnSpPr/>
      </xdr:nvCxnSpPr>
      <xdr:spPr>
        <a:xfrm>
          <a:off x="12814300" y="641413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127000</xdr:rowOff>
    </xdr:from>
    <xdr:to xmlns:xdr="http://schemas.openxmlformats.org/drawingml/2006/spreadsheetDrawing">
      <xdr:col>72</xdr:col>
      <xdr:colOff>38100</xdr:colOff>
      <xdr:row>38</xdr:row>
      <xdr:rowOff>57150</xdr:rowOff>
    </xdr:to>
    <xdr:sp macro="" textlink="">
      <xdr:nvSpPr>
        <xdr:cNvPr id="524" name="フローチャート: 判断 523"/>
        <xdr:cNvSpPr/>
      </xdr:nvSpPr>
      <xdr:spPr>
        <a:xfrm>
          <a:off x="13652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48260</xdr:rowOff>
    </xdr:from>
    <xdr:ext cx="529590" cy="259080"/>
    <xdr:sp macro="" textlink="">
      <xdr:nvSpPr>
        <xdr:cNvPr id="525" name="テキスト ボックス 524"/>
        <xdr:cNvSpPr txBox="1"/>
      </xdr:nvSpPr>
      <xdr:spPr>
        <a:xfrm>
          <a:off x="13435965" y="6563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134620</xdr:rowOff>
    </xdr:from>
    <xdr:to xmlns:xdr="http://schemas.openxmlformats.org/drawingml/2006/spreadsheetDrawing">
      <xdr:col>67</xdr:col>
      <xdr:colOff>101600</xdr:colOff>
      <xdr:row>38</xdr:row>
      <xdr:rowOff>64770</xdr:rowOff>
    </xdr:to>
    <xdr:sp macro="" textlink="">
      <xdr:nvSpPr>
        <xdr:cNvPr id="526" name="フローチャート: 判断 525"/>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55880</xdr:rowOff>
    </xdr:from>
    <xdr:ext cx="529590" cy="259080"/>
    <xdr:sp macro="" textlink="">
      <xdr:nvSpPr>
        <xdr:cNvPr id="527" name="テキスト ボックス 526"/>
        <xdr:cNvSpPr txBox="1"/>
      </xdr:nvSpPr>
      <xdr:spPr>
        <a:xfrm>
          <a:off x="12546965" y="6570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115570</xdr:rowOff>
    </xdr:from>
    <xdr:to xmlns:xdr="http://schemas.openxmlformats.org/drawingml/2006/spreadsheetDrawing">
      <xdr:col>85</xdr:col>
      <xdr:colOff>177800</xdr:colOff>
      <xdr:row>39</xdr:row>
      <xdr:rowOff>45720</xdr:rowOff>
    </xdr:to>
    <xdr:sp macro="" textlink="">
      <xdr:nvSpPr>
        <xdr:cNvPr id="533" name="楕円 532"/>
        <xdr:cNvSpPr/>
      </xdr:nvSpPr>
      <xdr:spPr>
        <a:xfrm>
          <a:off x="16268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30480</xdr:rowOff>
    </xdr:from>
    <xdr:ext cx="469900" cy="254000"/>
    <xdr:sp macro="" textlink="">
      <xdr:nvSpPr>
        <xdr:cNvPr id="534" name="災害復旧事業費該当値テキスト"/>
        <xdr:cNvSpPr txBox="1"/>
      </xdr:nvSpPr>
      <xdr:spPr>
        <a:xfrm>
          <a:off x="16370300" y="65455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154940</xdr:rowOff>
    </xdr:from>
    <xdr:to xmlns:xdr="http://schemas.openxmlformats.org/drawingml/2006/spreadsheetDrawing">
      <xdr:col>81</xdr:col>
      <xdr:colOff>101600</xdr:colOff>
      <xdr:row>38</xdr:row>
      <xdr:rowOff>85090</xdr:rowOff>
    </xdr:to>
    <xdr:sp macro="" textlink="">
      <xdr:nvSpPr>
        <xdr:cNvPr id="535" name="楕円 534"/>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101600</xdr:rowOff>
    </xdr:from>
    <xdr:ext cx="529590" cy="259080"/>
    <xdr:sp macro="" textlink="">
      <xdr:nvSpPr>
        <xdr:cNvPr id="536" name="テキスト ボックス 535"/>
        <xdr:cNvSpPr txBox="1"/>
      </xdr:nvSpPr>
      <xdr:spPr>
        <a:xfrm>
          <a:off x="15213965" y="6273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xdr:rowOff>
    </xdr:from>
    <xdr:to xmlns:xdr="http://schemas.openxmlformats.org/drawingml/2006/spreadsheetDrawing">
      <xdr:col>76</xdr:col>
      <xdr:colOff>165100</xdr:colOff>
      <xdr:row>38</xdr:row>
      <xdr:rowOff>110490</xdr:rowOff>
    </xdr:to>
    <xdr:sp macro="" textlink="">
      <xdr:nvSpPr>
        <xdr:cNvPr id="537" name="楕円 536"/>
        <xdr:cNvSpPr/>
      </xdr:nvSpPr>
      <xdr:spPr>
        <a:xfrm>
          <a:off x="1454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101600</xdr:rowOff>
    </xdr:from>
    <xdr:ext cx="529590" cy="259080"/>
    <xdr:sp macro="" textlink="">
      <xdr:nvSpPr>
        <xdr:cNvPr id="538" name="テキスト ボックス 537"/>
        <xdr:cNvSpPr txBox="1"/>
      </xdr:nvSpPr>
      <xdr:spPr>
        <a:xfrm>
          <a:off x="14324965" y="6616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109855</xdr:rowOff>
    </xdr:from>
    <xdr:to xmlns:xdr="http://schemas.openxmlformats.org/drawingml/2006/spreadsheetDrawing">
      <xdr:col>72</xdr:col>
      <xdr:colOff>38100</xdr:colOff>
      <xdr:row>38</xdr:row>
      <xdr:rowOff>40640</xdr:rowOff>
    </xdr:to>
    <xdr:sp macro="" textlink="">
      <xdr:nvSpPr>
        <xdr:cNvPr id="539" name="楕円 538"/>
        <xdr:cNvSpPr/>
      </xdr:nvSpPr>
      <xdr:spPr>
        <a:xfrm>
          <a:off x="13652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56515</xdr:rowOff>
    </xdr:from>
    <xdr:ext cx="529590" cy="258445"/>
    <xdr:sp macro="" textlink="">
      <xdr:nvSpPr>
        <xdr:cNvPr id="540" name="テキスト ボックス 539"/>
        <xdr:cNvSpPr txBox="1"/>
      </xdr:nvSpPr>
      <xdr:spPr>
        <a:xfrm>
          <a:off x="13435965" y="62287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19685</xdr:rowOff>
    </xdr:from>
    <xdr:to xmlns:xdr="http://schemas.openxmlformats.org/drawingml/2006/spreadsheetDrawing">
      <xdr:col>67</xdr:col>
      <xdr:colOff>101600</xdr:colOff>
      <xdr:row>37</xdr:row>
      <xdr:rowOff>121285</xdr:rowOff>
    </xdr:to>
    <xdr:sp macro="" textlink="">
      <xdr:nvSpPr>
        <xdr:cNvPr id="541" name="楕円 540"/>
        <xdr:cNvSpPr/>
      </xdr:nvSpPr>
      <xdr:spPr>
        <a:xfrm>
          <a:off x="12763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137795</xdr:rowOff>
    </xdr:from>
    <xdr:ext cx="529590" cy="259080"/>
    <xdr:sp macro="" textlink="">
      <xdr:nvSpPr>
        <xdr:cNvPr id="542" name="テキスト ボックス 541"/>
        <xdr:cNvSpPr txBox="1"/>
      </xdr:nvSpPr>
      <xdr:spPr>
        <a:xfrm>
          <a:off x="12546965" y="6138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1" name="テキスト ボックス 550"/>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54" name="テキスト ボックス 553"/>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3840" cy="259080"/>
    <xdr:sp macro="" textlink="">
      <xdr:nvSpPr>
        <xdr:cNvPr id="556" name="テキスト ボックス 555"/>
        <xdr:cNvSpPr txBox="1"/>
      </xdr:nvSpPr>
      <xdr:spPr>
        <a:xfrm>
          <a:off x="12197080" y="963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58" name="テキスト ボックス 557"/>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3840" cy="259080"/>
    <xdr:sp macro="" textlink="">
      <xdr:nvSpPr>
        <xdr:cNvPr id="560" name="テキスト ボックス 559"/>
        <xdr:cNvSpPr txBox="1"/>
      </xdr:nvSpPr>
      <xdr:spPr>
        <a:xfrm>
          <a:off x="12197080" y="8874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92710</xdr:rowOff>
    </xdr:from>
    <xdr:ext cx="243840" cy="259080"/>
    <xdr:sp macro="" textlink="">
      <xdr:nvSpPr>
        <xdr:cNvPr id="562" name="テキスト ボックス 561"/>
        <xdr:cNvSpPr txBox="1"/>
      </xdr:nvSpPr>
      <xdr:spPr>
        <a:xfrm>
          <a:off x="12197080" y="8493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4000"/>
    <xdr:sp macro="" textlink="">
      <xdr:nvSpPr>
        <xdr:cNvPr id="564" name="テキスト ボックス 563"/>
        <xdr:cNvSpPr txBox="1"/>
      </xdr:nvSpPr>
      <xdr:spPr>
        <a:xfrm>
          <a:off x="12132945" y="8112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44450</xdr:rowOff>
    </xdr:from>
    <xdr:to xmlns:xdr="http://schemas.openxmlformats.org/drawingml/2006/spreadsheetDrawing">
      <xdr:col>85</xdr:col>
      <xdr:colOff>126365</xdr:colOff>
      <xdr:row>59</xdr:row>
      <xdr:rowOff>44450</xdr:rowOff>
    </xdr:to>
    <xdr:cxnSp macro="">
      <xdr:nvCxnSpPr>
        <xdr:cNvPr id="566" name="直線コネクタ 565"/>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9555" cy="254000"/>
    <xdr:sp macro="" textlink="">
      <xdr:nvSpPr>
        <xdr:cNvPr id="567" name="失業対策事業費最小値テキスト"/>
        <xdr:cNvSpPr txBox="1"/>
      </xdr:nvSpPr>
      <xdr:spPr>
        <a:xfrm>
          <a:off x="1637030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8" name="直線コネクタ 567"/>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86360</xdr:rowOff>
    </xdr:from>
    <xdr:ext cx="249555" cy="254000"/>
    <xdr:sp macro="" textlink="">
      <xdr:nvSpPr>
        <xdr:cNvPr id="569" name="失業対策事業費最大値テキスト"/>
        <xdr:cNvSpPr txBox="1"/>
      </xdr:nvSpPr>
      <xdr:spPr>
        <a:xfrm>
          <a:off x="16370300" y="98590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0" name="直線コネクタ 56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1" name="直線コネクタ 570"/>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143510</xdr:rowOff>
    </xdr:from>
    <xdr:ext cx="249555" cy="254000"/>
    <xdr:sp macro="" textlink="">
      <xdr:nvSpPr>
        <xdr:cNvPr id="572" name="失業対策事業費平均値テキスト"/>
        <xdr:cNvSpPr txBox="1"/>
      </xdr:nvSpPr>
      <xdr:spPr>
        <a:xfrm>
          <a:off x="16370300" y="10087610"/>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73" name="フローチャート: 判断 57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4" name="直線コネクタ 573"/>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75" name="フローチャート: 判断 57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4475" cy="254000"/>
    <xdr:sp macro="" textlink="">
      <xdr:nvSpPr>
        <xdr:cNvPr id="576" name="テキスト ボックス 575"/>
        <xdr:cNvSpPr txBox="1"/>
      </xdr:nvSpPr>
      <xdr:spPr>
        <a:xfrm>
          <a:off x="15356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77" name="直線コネクタ 576"/>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53</xdr:row>
      <xdr:rowOff>69850</xdr:rowOff>
    </xdr:from>
    <xdr:to xmlns:xdr="http://schemas.openxmlformats.org/drawingml/2006/spreadsheetDrawing">
      <xdr:col>76</xdr:col>
      <xdr:colOff>165100</xdr:colOff>
      <xdr:row>54</xdr:row>
      <xdr:rowOff>0</xdr:rowOff>
    </xdr:to>
    <xdr:sp macro="" textlink="">
      <xdr:nvSpPr>
        <xdr:cNvPr id="578" name="フローチャート: 判断 577"/>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52</xdr:row>
      <xdr:rowOff>16510</xdr:rowOff>
    </xdr:from>
    <xdr:ext cx="244475" cy="259080"/>
    <xdr:sp macro="" textlink="">
      <xdr:nvSpPr>
        <xdr:cNvPr id="579" name="テキスト ボックス 578"/>
        <xdr:cNvSpPr txBox="1"/>
      </xdr:nvSpPr>
      <xdr:spPr>
        <a:xfrm>
          <a:off x="14467840" y="8931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0" name="直線コネクタ 579"/>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1" name="フローチャート: 判断 580"/>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4475" cy="254000"/>
    <xdr:sp macro="" textlink="">
      <xdr:nvSpPr>
        <xdr:cNvPr id="582" name="テキスト ボックス 581"/>
        <xdr:cNvSpPr txBox="1"/>
      </xdr:nvSpPr>
      <xdr:spPr>
        <a:xfrm>
          <a:off x="13578840" y="8741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31750</xdr:rowOff>
    </xdr:from>
    <xdr:to xmlns:xdr="http://schemas.openxmlformats.org/drawingml/2006/spreadsheetDrawing">
      <xdr:col>67</xdr:col>
      <xdr:colOff>101600</xdr:colOff>
      <xdr:row>51</xdr:row>
      <xdr:rowOff>133350</xdr:rowOff>
    </xdr:to>
    <xdr:sp macro="" textlink="">
      <xdr:nvSpPr>
        <xdr:cNvPr id="583" name="フローチャート: 判断 582"/>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149860</xdr:rowOff>
    </xdr:from>
    <xdr:ext cx="244475" cy="259080"/>
    <xdr:sp macro="" textlink="">
      <xdr:nvSpPr>
        <xdr:cNvPr id="584" name="テキスト ボックス 583"/>
        <xdr:cNvSpPr txBox="1"/>
      </xdr:nvSpPr>
      <xdr:spPr>
        <a:xfrm>
          <a:off x="12689840" y="8550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0" name="楕円 58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29210</xdr:rowOff>
    </xdr:from>
    <xdr:ext cx="249555" cy="254000"/>
    <xdr:sp macro="" textlink="">
      <xdr:nvSpPr>
        <xdr:cNvPr id="591" name="失業対策事業費該当値テキスト"/>
        <xdr:cNvSpPr txBox="1"/>
      </xdr:nvSpPr>
      <xdr:spPr>
        <a:xfrm>
          <a:off x="16370300" y="9973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2" name="楕円 59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4475" cy="254000"/>
    <xdr:sp macro="" textlink="">
      <xdr:nvSpPr>
        <xdr:cNvPr id="593" name="テキスト ボックス 592"/>
        <xdr:cNvSpPr txBox="1"/>
      </xdr:nvSpPr>
      <xdr:spPr>
        <a:xfrm>
          <a:off x="15356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4" name="楕円 59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4475" cy="254000"/>
    <xdr:sp macro="" textlink="">
      <xdr:nvSpPr>
        <xdr:cNvPr id="595" name="テキスト ボックス 594"/>
        <xdr:cNvSpPr txBox="1"/>
      </xdr:nvSpPr>
      <xdr:spPr>
        <a:xfrm>
          <a:off x="14467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96" name="楕円 59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4475" cy="254000"/>
    <xdr:sp macro="" textlink="">
      <xdr:nvSpPr>
        <xdr:cNvPr id="597" name="テキスト ボックス 596"/>
        <xdr:cNvSpPr txBox="1"/>
      </xdr:nvSpPr>
      <xdr:spPr>
        <a:xfrm>
          <a:off x="13578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8" name="楕円 59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4475" cy="254000"/>
    <xdr:sp macro="" textlink="">
      <xdr:nvSpPr>
        <xdr:cNvPr id="599" name="テキスト ボックス 598"/>
        <xdr:cNvSpPr txBox="1"/>
      </xdr:nvSpPr>
      <xdr:spPr>
        <a:xfrm>
          <a:off x="12689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8" name="テキスト ボックス 60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1" name="テキスト ボックス 610"/>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0550" cy="259080"/>
    <xdr:sp macro="" textlink="">
      <xdr:nvSpPr>
        <xdr:cNvPr id="613" name="テキスト ボックス 612"/>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5" name="テキスト ボックス 614"/>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17" name="テキスト ボックス 616"/>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19" name="テキスト ボックス 618"/>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1" name="テキスト ボックス 620"/>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123190</xdr:rowOff>
    </xdr:from>
    <xdr:to xmlns:xdr="http://schemas.openxmlformats.org/drawingml/2006/spreadsheetDrawing">
      <xdr:col>85</xdr:col>
      <xdr:colOff>126365</xdr:colOff>
      <xdr:row>79</xdr:row>
      <xdr:rowOff>41275</xdr:rowOff>
    </xdr:to>
    <xdr:cxnSp macro="">
      <xdr:nvCxnSpPr>
        <xdr:cNvPr id="623" name="直線コネクタ 622"/>
        <xdr:cNvCxnSpPr/>
      </xdr:nvCxnSpPr>
      <xdr:spPr>
        <a:xfrm flipV="1">
          <a:off x="16317595" y="12296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45085</xdr:rowOff>
    </xdr:from>
    <xdr:ext cx="378460" cy="258445"/>
    <xdr:sp macro="" textlink="">
      <xdr:nvSpPr>
        <xdr:cNvPr id="624"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41275</xdr:rowOff>
    </xdr:from>
    <xdr:to xmlns:xdr="http://schemas.openxmlformats.org/drawingml/2006/spreadsheetDrawing">
      <xdr:col>86</xdr:col>
      <xdr:colOff>25400</xdr:colOff>
      <xdr:row>79</xdr:row>
      <xdr:rowOff>41275</xdr:rowOff>
    </xdr:to>
    <xdr:cxnSp macro="">
      <xdr:nvCxnSpPr>
        <xdr:cNvPr id="625" name="直線コネクタ 624"/>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69850</xdr:rowOff>
    </xdr:from>
    <xdr:ext cx="598805" cy="259080"/>
    <xdr:sp macro="" textlink="">
      <xdr:nvSpPr>
        <xdr:cNvPr id="626" name="公債費最大値テキスト"/>
        <xdr:cNvSpPr txBox="1"/>
      </xdr:nvSpPr>
      <xdr:spPr>
        <a:xfrm>
          <a:off x="16370300" y="1207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123190</xdr:rowOff>
    </xdr:from>
    <xdr:to xmlns:xdr="http://schemas.openxmlformats.org/drawingml/2006/spreadsheetDrawing">
      <xdr:col>86</xdr:col>
      <xdr:colOff>25400</xdr:colOff>
      <xdr:row>71</xdr:row>
      <xdr:rowOff>123190</xdr:rowOff>
    </xdr:to>
    <xdr:cxnSp macro="">
      <xdr:nvCxnSpPr>
        <xdr:cNvPr id="627" name="直線コネクタ 626"/>
        <xdr:cNvCxnSpPr/>
      </xdr:nvCxnSpPr>
      <xdr:spPr>
        <a:xfrm>
          <a:off x="16230600" y="1229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100965</xdr:rowOff>
    </xdr:from>
    <xdr:to xmlns:xdr="http://schemas.openxmlformats.org/drawingml/2006/spreadsheetDrawing">
      <xdr:col>85</xdr:col>
      <xdr:colOff>127000</xdr:colOff>
      <xdr:row>76</xdr:row>
      <xdr:rowOff>110490</xdr:rowOff>
    </xdr:to>
    <xdr:cxnSp macro="">
      <xdr:nvCxnSpPr>
        <xdr:cNvPr id="628" name="直線コネクタ 627"/>
        <xdr:cNvCxnSpPr/>
      </xdr:nvCxnSpPr>
      <xdr:spPr>
        <a:xfrm flipV="1">
          <a:off x="15481300" y="131311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35560</xdr:rowOff>
    </xdr:from>
    <xdr:ext cx="598805" cy="259080"/>
    <xdr:sp macro="" textlink="">
      <xdr:nvSpPr>
        <xdr:cNvPr id="629" name="公債費平均値テキスト"/>
        <xdr:cNvSpPr txBox="1"/>
      </xdr:nvSpPr>
      <xdr:spPr>
        <a:xfrm>
          <a:off x="16370300" y="1289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12700</xdr:rowOff>
    </xdr:from>
    <xdr:to xmlns:xdr="http://schemas.openxmlformats.org/drawingml/2006/spreadsheetDrawing">
      <xdr:col>85</xdr:col>
      <xdr:colOff>177800</xdr:colOff>
      <xdr:row>76</xdr:row>
      <xdr:rowOff>114300</xdr:rowOff>
    </xdr:to>
    <xdr:sp macro="" textlink="">
      <xdr:nvSpPr>
        <xdr:cNvPr id="630" name="フローチャート: 判断 629"/>
        <xdr:cNvSpPr/>
      </xdr:nvSpPr>
      <xdr:spPr>
        <a:xfrm>
          <a:off x="16268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110490</xdr:rowOff>
    </xdr:from>
    <xdr:to xmlns:xdr="http://schemas.openxmlformats.org/drawingml/2006/spreadsheetDrawing">
      <xdr:col>81</xdr:col>
      <xdr:colOff>50800</xdr:colOff>
      <xdr:row>76</xdr:row>
      <xdr:rowOff>144145</xdr:rowOff>
    </xdr:to>
    <xdr:cxnSp macro="">
      <xdr:nvCxnSpPr>
        <xdr:cNvPr id="631" name="直線コネクタ 630"/>
        <xdr:cNvCxnSpPr/>
      </xdr:nvCxnSpPr>
      <xdr:spPr>
        <a:xfrm flipV="1">
          <a:off x="14592300" y="131406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54610</xdr:rowOff>
    </xdr:from>
    <xdr:to xmlns:xdr="http://schemas.openxmlformats.org/drawingml/2006/spreadsheetDrawing">
      <xdr:col>81</xdr:col>
      <xdr:colOff>101600</xdr:colOff>
      <xdr:row>76</xdr:row>
      <xdr:rowOff>156210</xdr:rowOff>
    </xdr:to>
    <xdr:sp macro="" textlink="">
      <xdr:nvSpPr>
        <xdr:cNvPr id="632" name="フローチャート: 判断 631"/>
        <xdr:cNvSpPr/>
      </xdr:nvSpPr>
      <xdr:spPr>
        <a:xfrm>
          <a:off x="15430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1270</xdr:rowOff>
    </xdr:from>
    <xdr:ext cx="593725" cy="259080"/>
    <xdr:sp macro="" textlink="">
      <xdr:nvSpPr>
        <xdr:cNvPr id="633" name="テキスト ボックス 632"/>
        <xdr:cNvSpPr txBox="1"/>
      </xdr:nvSpPr>
      <xdr:spPr>
        <a:xfrm>
          <a:off x="15181580" y="12860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114300</xdr:rowOff>
    </xdr:from>
    <xdr:to xmlns:xdr="http://schemas.openxmlformats.org/drawingml/2006/spreadsheetDrawing">
      <xdr:col>76</xdr:col>
      <xdr:colOff>114300</xdr:colOff>
      <xdr:row>76</xdr:row>
      <xdr:rowOff>144145</xdr:rowOff>
    </xdr:to>
    <xdr:cxnSp macro="">
      <xdr:nvCxnSpPr>
        <xdr:cNvPr id="634" name="直線コネクタ 633"/>
        <xdr:cNvCxnSpPr/>
      </xdr:nvCxnSpPr>
      <xdr:spPr>
        <a:xfrm>
          <a:off x="13703300" y="131445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84455</xdr:rowOff>
    </xdr:from>
    <xdr:to xmlns:xdr="http://schemas.openxmlformats.org/drawingml/2006/spreadsheetDrawing">
      <xdr:col>76</xdr:col>
      <xdr:colOff>165100</xdr:colOff>
      <xdr:row>77</xdr:row>
      <xdr:rowOff>14605</xdr:rowOff>
    </xdr:to>
    <xdr:sp macro="" textlink="">
      <xdr:nvSpPr>
        <xdr:cNvPr id="635" name="フローチャート: 判断 634"/>
        <xdr:cNvSpPr/>
      </xdr:nvSpPr>
      <xdr:spPr>
        <a:xfrm>
          <a:off x="14541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31115</xdr:rowOff>
    </xdr:from>
    <xdr:ext cx="593725" cy="254000"/>
    <xdr:sp macro="" textlink="">
      <xdr:nvSpPr>
        <xdr:cNvPr id="636" name="テキスト ボックス 635"/>
        <xdr:cNvSpPr txBox="1"/>
      </xdr:nvSpPr>
      <xdr:spPr>
        <a:xfrm>
          <a:off x="14292580" y="12889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66040</xdr:rowOff>
    </xdr:from>
    <xdr:to xmlns:xdr="http://schemas.openxmlformats.org/drawingml/2006/spreadsheetDrawing">
      <xdr:col>71</xdr:col>
      <xdr:colOff>177800</xdr:colOff>
      <xdr:row>76</xdr:row>
      <xdr:rowOff>114300</xdr:rowOff>
    </xdr:to>
    <xdr:cxnSp macro="">
      <xdr:nvCxnSpPr>
        <xdr:cNvPr id="637" name="直線コネクタ 636"/>
        <xdr:cNvCxnSpPr/>
      </xdr:nvCxnSpPr>
      <xdr:spPr>
        <a:xfrm>
          <a:off x="12814300" y="130962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83185</xdr:rowOff>
    </xdr:from>
    <xdr:to xmlns:xdr="http://schemas.openxmlformats.org/drawingml/2006/spreadsheetDrawing">
      <xdr:col>72</xdr:col>
      <xdr:colOff>38100</xdr:colOff>
      <xdr:row>77</xdr:row>
      <xdr:rowOff>13335</xdr:rowOff>
    </xdr:to>
    <xdr:sp macro="" textlink="">
      <xdr:nvSpPr>
        <xdr:cNvPr id="638" name="フローチャート: 判断 637"/>
        <xdr:cNvSpPr/>
      </xdr:nvSpPr>
      <xdr:spPr>
        <a:xfrm>
          <a:off x="13652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4445</xdr:rowOff>
    </xdr:from>
    <xdr:ext cx="593725" cy="259080"/>
    <xdr:sp macro="" textlink="">
      <xdr:nvSpPr>
        <xdr:cNvPr id="639" name="テキスト ボックス 638"/>
        <xdr:cNvSpPr txBox="1"/>
      </xdr:nvSpPr>
      <xdr:spPr>
        <a:xfrm>
          <a:off x="13403580" y="13206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77470</xdr:rowOff>
    </xdr:from>
    <xdr:to xmlns:xdr="http://schemas.openxmlformats.org/drawingml/2006/spreadsheetDrawing">
      <xdr:col>67</xdr:col>
      <xdr:colOff>101600</xdr:colOff>
      <xdr:row>77</xdr:row>
      <xdr:rowOff>7620</xdr:rowOff>
    </xdr:to>
    <xdr:sp macro="" textlink="">
      <xdr:nvSpPr>
        <xdr:cNvPr id="640" name="フローチャート: 判断 639"/>
        <xdr:cNvSpPr/>
      </xdr:nvSpPr>
      <xdr:spPr>
        <a:xfrm>
          <a:off x="12763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170180</xdr:rowOff>
    </xdr:from>
    <xdr:ext cx="593725" cy="259080"/>
    <xdr:sp macro="" textlink="">
      <xdr:nvSpPr>
        <xdr:cNvPr id="641" name="テキスト ボックス 640"/>
        <xdr:cNvSpPr txBox="1"/>
      </xdr:nvSpPr>
      <xdr:spPr>
        <a:xfrm>
          <a:off x="12514580" y="132003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50165</xdr:rowOff>
    </xdr:from>
    <xdr:to xmlns:xdr="http://schemas.openxmlformats.org/drawingml/2006/spreadsheetDrawing">
      <xdr:col>85</xdr:col>
      <xdr:colOff>177800</xdr:colOff>
      <xdr:row>76</xdr:row>
      <xdr:rowOff>151765</xdr:rowOff>
    </xdr:to>
    <xdr:sp macro="" textlink="">
      <xdr:nvSpPr>
        <xdr:cNvPr id="647" name="楕円 646"/>
        <xdr:cNvSpPr/>
      </xdr:nvSpPr>
      <xdr:spPr>
        <a:xfrm>
          <a:off x="162687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29210</xdr:rowOff>
    </xdr:from>
    <xdr:ext cx="598805" cy="254000"/>
    <xdr:sp macro="" textlink="">
      <xdr:nvSpPr>
        <xdr:cNvPr id="648" name="公債費該当値テキスト"/>
        <xdr:cNvSpPr txBox="1"/>
      </xdr:nvSpPr>
      <xdr:spPr>
        <a:xfrm>
          <a:off x="16370300" y="130594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59690</xdr:rowOff>
    </xdr:from>
    <xdr:to xmlns:xdr="http://schemas.openxmlformats.org/drawingml/2006/spreadsheetDrawing">
      <xdr:col>81</xdr:col>
      <xdr:colOff>101600</xdr:colOff>
      <xdr:row>76</xdr:row>
      <xdr:rowOff>161290</xdr:rowOff>
    </xdr:to>
    <xdr:sp macro="" textlink="">
      <xdr:nvSpPr>
        <xdr:cNvPr id="649" name="楕円 648"/>
        <xdr:cNvSpPr/>
      </xdr:nvSpPr>
      <xdr:spPr>
        <a:xfrm>
          <a:off x="15430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152400</xdr:rowOff>
    </xdr:from>
    <xdr:ext cx="593725" cy="259080"/>
    <xdr:sp macro="" textlink="">
      <xdr:nvSpPr>
        <xdr:cNvPr id="650" name="テキスト ボックス 649"/>
        <xdr:cNvSpPr txBox="1"/>
      </xdr:nvSpPr>
      <xdr:spPr>
        <a:xfrm>
          <a:off x="15181580" y="13182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93345</xdr:rowOff>
    </xdr:from>
    <xdr:to xmlns:xdr="http://schemas.openxmlformats.org/drawingml/2006/spreadsheetDrawing">
      <xdr:col>76</xdr:col>
      <xdr:colOff>165100</xdr:colOff>
      <xdr:row>77</xdr:row>
      <xdr:rowOff>23495</xdr:rowOff>
    </xdr:to>
    <xdr:sp macro="" textlink="">
      <xdr:nvSpPr>
        <xdr:cNvPr id="651" name="楕円 650"/>
        <xdr:cNvSpPr/>
      </xdr:nvSpPr>
      <xdr:spPr>
        <a:xfrm>
          <a:off x="14541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14605</xdr:rowOff>
    </xdr:from>
    <xdr:ext cx="593725" cy="259080"/>
    <xdr:sp macro="" textlink="">
      <xdr:nvSpPr>
        <xdr:cNvPr id="652" name="テキスト ボックス 651"/>
        <xdr:cNvSpPr txBox="1"/>
      </xdr:nvSpPr>
      <xdr:spPr>
        <a:xfrm>
          <a:off x="14292580" y="132162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63500</xdr:rowOff>
    </xdr:from>
    <xdr:to xmlns:xdr="http://schemas.openxmlformats.org/drawingml/2006/spreadsheetDrawing">
      <xdr:col>72</xdr:col>
      <xdr:colOff>38100</xdr:colOff>
      <xdr:row>76</xdr:row>
      <xdr:rowOff>165100</xdr:rowOff>
    </xdr:to>
    <xdr:sp macro="" textlink="">
      <xdr:nvSpPr>
        <xdr:cNvPr id="653" name="楕円 652"/>
        <xdr:cNvSpPr/>
      </xdr:nvSpPr>
      <xdr:spPr>
        <a:xfrm>
          <a:off x="13652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10160</xdr:rowOff>
    </xdr:from>
    <xdr:ext cx="593725" cy="259080"/>
    <xdr:sp macro="" textlink="">
      <xdr:nvSpPr>
        <xdr:cNvPr id="654" name="テキスト ボックス 653"/>
        <xdr:cNvSpPr txBox="1"/>
      </xdr:nvSpPr>
      <xdr:spPr>
        <a:xfrm>
          <a:off x="13403580" y="12868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15240</xdr:rowOff>
    </xdr:from>
    <xdr:to xmlns:xdr="http://schemas.openxmlformats.org/drawingml/2006/spreadsheetDrawing">
      <xdr:col>67</xdr:col>
      <xdr:colOff>101600</xdr:colOff>
      <xdr:row>76</xdr:row>
      <xdr:rowOff>116840</xdr:rowOff>
    </xdr:to>
    <xdr:sp macro="" textlink="">
      <xdr:nvSpPr>
        <xdr:cNvPr id="655" name="楕円 654"/>
        <xdr:cNvSpPr/>
      </xdr:nvSpPr>
      <xdr:spPr>
        <a:xfrm>
          <a:off x="12763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133350</xdr:rowOff>
    </xdr:from>
    <xdr:ext cx="593725" cy="254000"/>
    <xdr:sp macro="" textlink="">
      <xdr:nvSpPr>
        <xdr:cNvPr id="656" name="テキスト ボックス 655"/>
        <xdr:cNvSpPr txBox="1"/>
      </xdr:nvSpPr>
      <xdr:spPr>
        <a:xfrm>
          <a:off x="12514580" y="128206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5" name="テキスト ボックス 664"/>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68" name="テキスト ボックス 667"/>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0550" cy="254000"/>
    <xdr:sp macro="" textlink="">
      <xdr:nvSpPr>
        <xdr:cNvPr id="670" name="テキスト ボックス 669"/>
        <xdr:cNvSpPr txBox="1"/>
      </xdr:nvSpPr>
      <xdr:spPr>
        <a:xfrm>
          <a:off x="11850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0550" cy="259080"/>
    <xdr:sp macro="" textlink="">
      <xdr:nvSpPr>
        <xdr:cNvPr id="672" name="テキスト ボックス 671"/>
        <xdr:cNvSpPr txBox="1"/>
      </xdr:nvSpPr>
      <xdr:spPr>
        <a:xfrm>
          <a:off x="11850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0550" cy="254000"/>
    <xdr:sp macro="" textlink="">
      <xdr:nvSpPr>
        <xdr:cNvPr id="674" name="テキスト ボックス 673"/>
        <xdr:cNvSpPr txBox="1"/>
      </xdr:nvSpPr>
      <xdr:spPr>
        <a:xfrm>
          <a:off x="11850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0550" cy="258445"/>
    <xdr:sp macro="" textlink="">
      <xdr:nvSpPr>
        <xdr:cNvPr id="676" name="テキスト ボックス 675"/>
        <xdr:cNvSpPr txBox="1"/>
      </xdr:nvSpPr>
      <xdr:spPr>
        <a:xfrm>
          <a:off x="11850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0550" cy="259080"/>
    <xdr:sp macro="" textlink="">
      <xdr:nvSpPr>
        <xdr:cNvPr id="678" name="テキスト ボックス 677"/>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0" name="テキスト ボックス 679"/>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59055</xdr:rowOff>
    </xdr:from>
    <xdr:to xmlns:xdr="http://schemas.openxmlformats.org/drawingml/2006/spreadsheetDrawing">
      <xdr:col>85</xdr:col>
      <xdr:colOff>126365</xdr:colOff>
      <xdr:row>99</xdr:row>
      <xdr:rowOff>88265</xdr:rowOff>
    </xdr:to>
    <xdr:cxnSp macro="">
      <xdr:nvCxnSpPr>
        <xdr:cNvPr id="682" name="直線コネクタ 681"/>
        <xdr:cNvCxnSpPr/>
      </xdr:nvCxnSpPr>
      <xdr:spPr>
        <a:xfrm flipV="1">
          <a:off x="16317595" y="1566100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92075</xdr:rowOff>
    </xdr:from>
    <xdr:ext cx="469900" cy="259080"/>
    <xdr:sp macro="" textlink="">
      <xdr:nvSpPr>
        <xdr:cNvPr id="683" name="積立金最小値テキスト"/>
        <xdr:cNvSpPr txBox="1"/>
      </xdr:nvSpPr>
      <xdr:spPr>
        <a:xfrm>
          <a:off x="16370300" y="1706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88265</xdr:rowOff>
    </xdr:from>
    <xdr:to xmlns:xdr="http://schemas.openxmlformats.org/drawingml/2006/spreadsheetDrawing">
      <xdr:col>86</xdr:col>
      <xdr:colOff>25400</xdr:colOff>
      <xdr:row>99</xdr:row>
      <xdr:rowOff>88265</xdr:rowOff>
    </xdr:to>
    <xdr:cxnSp macro="">
      <xdr:nvCxnSpPr>
        <xdr:cNvPr id="684" name="直線コネクタ 683"/>
        <xdr:cNvCxnSpPr/>
      </xdr:nvCxnSpPr>
      <xdr:spPr>
        <a:xfrm>
          <a:off x="16230600" y="1706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6350</xdr:rowOff>
    </xdr:from>
    <xdr:ext cx="598805" cy="254000"/>
    <xdr:sp macro="" textlink="">
      <xdr:nvSpPr>
        <xdr:cNvPr id="685" name="積立金最大値テキスト"/>
        <xdr:cNvSpPr txBox="1"/>
      </xdr:nvSpPr>
      <xdr:spPr>
        <a:xfrm>
          <a:off x="16370300" y="154368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59055</xdr:rowOff>
    </xdr:from>
    <xdr:to xmlns:xdr="http://schemas.openxmlformats.org/drawingml/2006/spreadsheetDrawing">
      <xdr:col>86</xdr:col>
      <xdr:colOff>25400</xdr:colOff>
      <xdr:row>91</xdr:row>
      <xdr:rowOff>59055</xdr:rowOff>
    </xdr:to>
    <xdr:cxnSp macro="">
      <xdr:nvCxnSpPr>
        <xdr:cNvPr id="686" name="直線コネクタ 685"/>
        <xdr:cNvCxnSpPr/>
      </xdr:nvCxnSpPr>
      <xdr:spPr>
        <a:xfrm>
          <a:off x="16230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43180</xdr:rowOff>
    </xdr:from>
    <xdr:to xmlns:xdr="http://schemas.openxmlformats.org/drawingml/2006/spreadsheetDrawing">
      <xdr:col>85</xdr:col>
      <xdr:colOff>127000</xdr:colOff>
      <xdr:row>98</xdr:row>
      <xdr:rowOff>100965</xdr:rowOff>
    </xdr:to>
    <xdr:cxnSp macro="">
      <xdr:nvCxnSpPr>
        <xdr:cNvPr id="687" name="直線コネクタ 686"/>
        <xdr:cNvCxnSpPr/>
      </xdr:nvCxnSpPr>
      <xdr:spPr>
        <a:xfrm>
          <a:off x="15481300" y="1684528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158750</xdr:rowOff>
    </xdr:from>
    <xdr:ext cx="534670" cy="259080"/>
    <xdr:sp macro="" textlink="">
      <xdr:nvSpPr>
        <xdr:cNvPr id="688" name="積立金平均値テキスト"/>
        <xdr:cNvSpPr txBox="1"/>
      </xdr:nvSpPr>
      <xdr:spPr>
        <a:xfrm>
          <a:off x="16370300" y="1661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135890</xdr:rowOff>
    </xdr:from>
    <xdr:to xmlns:xdr="http://schemas.openxmlformats.org/drawingml/2006/spreadsheetDrawing">
      <xdr:col>85</xdr:col>
      <xdr:colOff>177800</xdr:colOff>
      <xdr:row>98</xdr:row>
      <xdr:rowOff>66040</xdr:rowOff>
    </xdr:to>
    <xdr:sp macro="" textlink="">
      <xdr:nvSpPr>
        <xdr:cNvPr id="689" name="フローチャート: 判断 688"/>
        <xdr:cNvSpPr/>
      </xdr:nvSpPr>
      <xdr:spPr>
        <a:xfrm>
          <a:off x="16268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43180</xdr:rowOff>
    </xdr:from>
    <xdr:to xmlns:xdr="http://schemas.openxmlformats.org/drawingml/2006/spreadsheetDrawing">
      <xdr:col>81</xdr:col>
      <xdr:colOff>50800</xdr:colOff>
      <xdr:row>98</xdr:row>
      <xdr:rowOff>161290</xdr:rowOff>
    </xdr:to>
    <xdr:cxnSp macro="">
      <xdr:nvCxnSpPr>
        <xdr:cNvPr id="690" name="直線コネクタ 689"/>
        <xdr:cNvCxnSpPr/>
      </xdr:nvCxnSpPr>
      <xdr:spPr>
        <a:xfrm flipV="1">
          <a:off x="14592300" y="168452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15240</xdr:rowOff>
    </xdr:from>
    <xdr:to xmlns:xdr="http://schemas.openxmlformats.org/drawingml/2006/spreadsheetDrawing">
      <xdr:col>81</xdr:col>
      <xdr:colOff>101600</xdr:colOff>
      <xdr:row>97</xdr:row>
      <xdr:rowOff>116840</xdr:rowOff>
    </xdr:to>
    <xdr:sp macro="" textlink="">
      <xdr:nvSpPr>
        <xdr:cNvPr id="691" name="フローチャート: 判断 690"/>
        <xdr:cNvSpPr/>
      </xdr:nvSpPr>
      <xdr:spPr>
        <a:xfrm>
          <a:off x="15430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133350</xdr:rowOff>
    </xdr:from>
    <xdr:ext cx="593725" cy="254000"/>
    <xdr:sp macro="" textlink="">
      <xdr:nvSpPr>
        <xdr:cNvPr id="692" name="テキスト ボックス 691"/>
        <xdr:cNvSpPr txBox="1"/>
      </xdr:nvSpPr>
      <xdr:spPr>
        <a:xfrm>
          <a:off x="15181580" y="164211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116840</xdr:rowOff>
    </xdr:from>
    <xdr:to xmlns:xdr="http://schemas.openxmlformats.org/drawingml/2006/spreadsheetDrawing">
      <xdr:col>76</xdr:col>
      <xdr:colOff>114300</xdr:colOff>
      <xdr:row>98</xdr:row>
      <xdr:rowOff>161290</xdr:rowOff>
    </xdr:to>
    <xdr:cxnSp macro="">
      <xdr:nvCxnSpPr>
        <xdr:cNvPr id="693" name="直線コネクタ 692"/>
        <xdr:cNvCxnSpPr/>
      </xdr:nvCxnSpPr>
      <xdr:spPr>
        <a:xfrm>
          <a:off x="13703300" y="169189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141605</xdr:rowOff>
    </xdr:from>
    <xdr:to xmlns:xdr="http://schemas.openxmlformats.org/drawingml/2006/spreadsheetDrawing">
      <xdr:col>76</xdr:col>
      <xdr:colOff>165100</xdr:colOff>
      <xdr:row>98</xdr:row>
      <xdr:rowOff>71755</xdr:rowOff>
    </xdr:to>
    <xdr:sp macro="" textlink="">
      <xdr:nvSpPr>
        <xdr:cNvPr id="694" name="フローチャート: 判断 693"/>
        <xdr:cNvSpPr/>
      </xdr:nvSpPr>
      <xdr:spPr>
        <a:xfrm>
          <a:off x="14541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88265</xdr:rowOff>
    </xdr:from>
    <xdr:ext cx="529590" cy="254000"/>
    <xdr:sp macro="" textlink="">
      <xdr:nvSpPr>
        <xdr:cNvPr id="695" name="テキスト ボックス 694"/>
        <xdr:cNvSpPr txBox="1"/>
      </xdr:nvSpPr>
      <xdr:spPr>
        <a:xfrm>
          <a:off x="14324965" y="165474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116840</xdr:rowOff>
    </xdr:from>
    <xdr:to xmlns:xdr="http://schemas.openxmlformats.org/drawingml/2006/spreadsheetDrawing">
      <xdr:col>71</xdr:col>
      <xdr:colOff>177800</xdr:colOff>
      <xdr:row>98</xdr:row>
      <xdr:rowOff>163830</xdr:rowOff>
    </xdr:to>
    <xdr:cxnSp macro="">
      <xdr:nvCxnSpPr>
        <xdr:cNvPr id="696" name="直線コネクタ 695"/>
        <xdr:cNvCxnSpPr/>
      </xdr:nvCxnSpPr>
      <xdr:spPr>
        <a:xfrm flipV="1">
          <a:off x="12814300" y="169189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48260</xdr:rowOff>
    </xdr:from>
    <xdr:to xmlns:xdr="http://schemas.openxmlformats.org/drawingml/2006/spreadsheetDrawing">
      <xdr:col>72</xdr:col>
      <xdr:colOff>38100</xdr:colOff>
      <xdr:row>98</xdr:row>
      <xdr:rowOff>149860</xdr:rowOff>
    </xdr:to>
    <xdr:sp macro="" textlink="">
      <xdr:nvSpPr>
        <xdr:cNvPr id="697" name="フローチャート: 判断 696"/>
        <xdr:cNvSpPr/>
      </xdr:nvSpPr>
      <xdr:spPr>
        <a:xfrm>
          <a:off x="13652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166370</xdr:rowOff>
    </xdr:from>
    <xdr:ext cx="529590" cy="254000"/>
    <xdr:sp macro="" textlink="">
      <xdr:nvSpPr>
        <xdr:cNvPr id="698" name="テキスト ボックス 697"/>
        <xdr:cNvSpPr txBox="1"/>
      </xdr:nvSpPr>
      <xdr:spPr>
        <a:xfrm>
          <a:off x="13435965"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66040</xdr:rowOff>
    </xdr:from>
    <xdr:to xmlns:xdr="http://schemas.openxmlformats.org/drawingml/2006/spreadsheetDrawing">
      <xdr:col>67</xdr:col>
      <xdr:colOff>101600</xdr:colOff>
      <xdr:row>98</xdr:row>
      <xdr:rowOff>167640</xdr:rowOff>
    </xdr:to>
    <xdr:sp macro="" textlink="">
      <xdr:nvSpPr>
        <xdr:cNvPr id="699" name="フローチャート: 判断 698"/>
        <xdr:cNvSpPr/>
      </xdr:nvSpPr>
      <xdr:spPr>
        <a:xfrm>
          <a:off x="12763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12700</xdr:rowOff>
    </xdr:from>
    <xdr:ext cx="529590" cy="259080"/>
    <xdr:sp macro="" textlink="">
      <xdr:nvSpPr>
        <xdr:cNvPr id="700" name="テキスト ボックス 699"/>
        <xdr:cNvSpPr txBox="1"/>
      </xdr:nvSpPr>
      <xdr:spPr>
        <a:xfrm>
          <a:off x="12546965" y="16643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50165</xdr:rowOff>
    </xdr:from>
    <xdr:to xmlns:xdr="http://schemas.openxmlformats.org/drawingml/2006/spreadsheetDrawing">
      <xdr:col>85</xdr:col>
      <xdr:colOff>177800</xdr:colOff>
      <xdr:row>98</xdr:row>
      <xdr:rowOff>151765</xdr:rowOff>
    </xdr:to>
    <xdr:sp macro="" textlink="">
      <xdr:nvSpPr>
        <xdr:cNvPr id="706" name="楕円 705"/>
        <xdr:cNvSpPr/>
      </xdr:nvSpPr>
      <xdr:spPr>
        <a:xfrm>
          <a:off x="16268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29210</xdr:rowOff>
    </xdr:from>
    <xdr:ext cx="534670" cy="254000"/>
    <xdr:sp macro="" textlink="">
      <xdr:nvSpPr>
        <xdr:cNvPr id="707" name="積立金該当値テキスト"/>
        <xdr:cNvSpPr txBox="1"/>
      </xdr:nvSpPr>
      <xdr:spPr>
        <a:xfrm>
          <a:off x="16370300" y="168313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163830</xdr:rowOff>
    </xdr:from>
    <xdr:to xmlns:xdr="http://schemas.openxmlformats.org/drawingml/2006/spreadsheetDrawing">
      <xdr:col>81</xdr:col>
      <xdr:colOff>101600</xdr:colOff>
      <xdr:row>98</xdr:row>
      <xdr:rowOff>93980</xdr:rowOff>
    </xdr:to>
    <xdr:sp macro="" textlink="">
      <xdr:nvSpPr>
        <xdr:cNvPr id="708" name="楕円 707"/>
        <xdr:cNvSpPr/>
      </xdr:nvSpPr>
      <xdr:spPr>
        <a:xfrm>
          <a:off x="15430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85090</xdr:rowOff>
    </xdr:from>
    <xdr:ext cx="529590" cy="259080"/>
    <xdr:sp macro="" textlink="">
      <xdr:nvSpPr>
        <xdr:cNvPr id="709" name="テキスト ボックス 708"/>
        <xdr:cNvSpPr txBox="1"/>
      </xdr:nvSpPr>
      <xdr:spPr>
        <a:xfrm>
          <a:off x="15213965" y="16887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710" name="楕円 709"/>
        <xdr:cNvSpPr/>
      </xdr:nvSpPr>
      <xdr:spPr>
        <a:xfrm>
          <a:off x="14541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29590" cy="254000"/>
    <xdr:sp macro="" textlink="">
      <xdr:nvSpPr>
        <xdr:cNvPr id="711" name="テキスト ボックス 710"/>
        <xdr:cNvSpPr txBox="1"/>
      </xdr:nvSpPr>
      <xdr:spPr>
        <a:xfrm>
          <a:off x="14324965" y="17005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66040</xdr:rowOff>
    </xdr:from>
    <xdr:to xmlns:xdr="http://schemas.openxmlformats.org/drawingml/2006/spreadsheetDrawing">
      <xdr:col>72</xdr:col>
      <xdr:colOff>38100</xdr:colOff>
      <xdr:row>98</xdr:row>
      <xdr:rowOff>167640</xdr:rowOff>
    </xdr:to>
    <xdr:sp macro="" textlink="">
      <xdr:nvSpPr>
        <xdr:cNvPr id="712" name="楕円 711"/>
        <xdr:cNvSpPr/>
      </xdr:nvSpPr>
      <xdr:spPr>
        <a:xfrm>
          <a:off x="13652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158750</xdr:rowOff>
    </xdr:from>
    <xdr:ext cx="529590" cy="259080"/>
    <xdr:sp macro="" textlink="">
      <xdr:nvSpPr>
        <xdr:cNvPr id="713" name="テキスト ボックス 712"/>
        <xdr:cNvSpPr txBox="1"/>
      </xdr:nvSpPr>
      <xdr:spPr>
        <a:xfrm>
          <a:off x="13435965" y="16960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113030</xdr:rowOff>
    </xdr:from>
    <xdr:to xmlns:xdr="http://schemas.openxmlformats.org/drawingml/2006/spreadsheetDrawing">
      <xdr:col>67</xdr:col>
      <xdr:colOff>101600</xdr:colOff>
      <xdr:row>99</xdr:row>
      <xdr:rowOff>43180</xdr:rowOff>
    </xdr:to>
    <xdr:sp macro="" textlink="">
      <xdr:nvSpPr>
        <xdr:cNvPr id="714" name="楕円 713"/>
        <xdr:cNvSpPr/>
      </xdr:nvSpPr>
      <xdr:spPr>
        <a:xfrm>
          <a:off x="12763500" y="169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34290</xdr:rowOff>
    </xdr:from>
    <xdr:ext cx="529590" cy="259080"/>
    <xdr:sp macro="" textlink="">
      <xdr:nvSpPr>
        <xdr:cNvPr id="715" name="テキスト ボックス 714"/>
        <xdr:cNvSpPr txBox="1"/>
      </xdr:nvSpPr>
      <xdr:spPr>
        <a:xfrm>
          <a:off x="12546965" y="17007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4" name="テキスト ボックス 723"/>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27" name="テキスト ボックス 726"/>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000"/>
    <xdr:sp macro="" textlink="">
      <xdr:nvSpPr>
        <xdr:cNvPr id="731" name="テキスト ボックス 730"/>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7" name="テキスト ボックス 736"/>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98425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413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45085</xdr:rowOff>
    </xdr:from>
    <xdr:ext cx="534670" cy="258445"/>
    <xdr:sp macro="" textlink="">
      <xdr:nvSpPr>
        <xdr:cNvPr id="742" name="投資及び出資金最大値テキスト"/>
        <xdr:cNvSpPr txBox="1"/>
      </xdr:nvSpPr>
      <xdr:spPr>
        <a:xfrm>
          <a:off x="22212300" y="5188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98425</xdr:rowOff>
    </xdr:from>
    <xdr:to xmlns:xdr="http://schemas.openxmlformats.org/drawingml/2006/spreadsheetDrawing">
      <xdr:col>116</xdr:col>
      <xdr:colOff>152400</xdr:colOff>
      <xdr:row>31</xdr:row>
      <xdr:rowOff>98425</xdr:rowOff>
    </xdr:to>
    <xdr:cxnSp macro="">
      <xdr:nvCxnSpPr>
        <xdr:cNvPr id="743" name="直線コネクタ 742"/>
        <xdr:cNvCxnSpPr/>
      </xdr:nvCxnSpPr>
      <xdr:spPr>
        <a:xfrm>
          <a:off x="22072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45085</xdr:rowOff>
    </xdr:from>
    <xdr:ext cx="469900" cy="258445"/>
    <xdr:sp macro="" textlink="">
      <xdr:nvSpPr>
        <xdr:cNvPr id="745" name="投資及び出資金平均値テキスト"/>
        <xdr:cNvSpPr txBox="1"/>
      </xdr:nvSpPr>
      <xdr:spPr>
        <a:xfrm>
          <a:off x="22212300" y="6388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22225</xdr:rowOff>
    </xdr:from>
    <xdr:to xmlns:xdr="http://schemas.openxmlformats.org/drawingml/2006/spreadsheetDrawing">
      <xdr:col>116</xdr:col>
      <xdr:colOff>114300</xdr:colOff>
      <xdr:row>38</xdr:row>
      <xdr:rowOff>123825</xdr:rowOff>
    </xdr:to>
    <xdr:sp macro="" textlink="">
      <xdr:nvSpPr>
        <xdr:cNvPr id="746" name="フローチャート: 判断 745"/>
        <xdr:cNvSpPr/>
      </xdr:nvSpPr>
      <xdr:spPr>
        <a:xfrm>
          <a:off x="22110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147955</xdr:rowOff>
    </xdr:from>
    <xdr:to xmlns:xdr="http://schemas.openxmlformats.org/drawingml/2006/spreadsheetDrawing">
      <xdr:col>112</xdr:col>
      <xdr:colOff>38100</xdr:colOff>
      <xdr:row>38</xdr:row>
      <xdr:rowOff>78105</xdr:rowOff>
    </xdr:to>
    <xdr:sp macro="" textlink="">
      <xdr:nvSpPr>
        <xdr:cNvPr id="748" name="フローチャート: 判断 747"/>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94615</xdr:rowOff>
    </xdr:from>
    <xdr:ext cx="464820" cy="259080"/>
    <xdr:sp macro="" textlink="">
      <xdr:nvSpPr>
        <xdr:cNvPr id="749" name="テキスト ボックス 748"/>
        <xdr:cNvSpPr txBox="1"/>
      </xdr:nvSpPr>
      <xdr:spPr>
        <a:xfrm>
          <a:off x="21088350" y="62668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19685</xdr:rowOff>
    </xdr:from>
    <xdr:to xmlns:xdr="http://schemas.openxmlformats.org/drawingml/2006/spreadsheetDrawing">
      <xdr:col>107</xdr:col>
      <xdr:colOff>101600</xdr:colOff>
      <xdr:row>38</xdr:row>
      <xdr:rowOff>121285</xdr:rowOff>
    </xdr:to>
    <xdr:sp macro="" textlink="">
      <xdr:nvSpPr>
        <xdr:cNvPr id="751" name="フローチャート: 判断 750"/>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137795</xdr:rowOff>
    </xdr:from>
    <xdr:ext cx="464820" cy="259080"/>
    <xdr:sp macro="" textlink="">
      <xdr:nvSpPr>
        <xdr:cNvPr id="752" name="テキスト ボックス 751"/>
        <xdr:cNvSpPr txBox="1"/>
      </xdr:nvSpPr>
      <xdr:spPr>
        <a:xfrm>
          <a:off x="20199350" y="63099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29845</xdr:rowOff>
    </xdr:from>
    <xdr:to xmlns:xdr="http://schemas.openxmlformats.org/drawingml/2006/spreadsheetDrawing">
      <xdr:col>102</xdr:col>
      <xdr:colOff>165100</xdr:colOff>
      <xdr:row>38</xdr:row>
      <xdr:rowOff>132080</xdr:rowOff>
    </xdr:to>
    <xdr:sp macro="" textlink="">
      <xdr:nvSpPr>
        <xdr:cNvPr id="754" name="フローチャート: 判断 753"/>
        <xdr:cNvSpPr/>
      </xdr:nvSpPr>
      <xdr:spPr>
        <a:xfrm>
          <a:off x="19494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147955</xdr:rowOff>
    </xdr:from>
    <xdr:ext cx="464820" cy="258445"/>
    <xdr:sp macro="" textlink="">
      <xdr:nvSpPr>
        <xdr:cNvPr id="755" name="テキスト ボックス 754"/>
        <xdr:cNvSpPr txBox="1"/>
      </xdr:nvSpPr>
      <xdr:spPr>
        <a:xfrm>
          <a:off x="19310350" y="63201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48895</xdr:rowOff>
    </xdr:from>
    <xdr:to xmlns:xdr="http://schemas.openxmlformats.org/drawingml/2006/spreadsheetDrawing">
      <xdr:col>98</xdr:col>
      <xdr:colOff>38100</xdr:colOff>
      <xdr:row>38</xdr:row>
      <xdr:rowOff>150495</xdr:rowOff>
    </xdr:to>
    <xdr:sp macro="" textlink="">
      <xdr:nvSpPr>
        <xdr:cNvPr id="756" name="フローチャート: 判断 755"/>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167640</xdr:rowOff>
    </xdr:from>
    <xdr:ext cx="464820" cy="254000"/>
    <xdr:sp macro="" textlink="">
      <xdr:nvSpPr>
        <xdr:cNvPr id="757" name="テキスト ボックス 756"/>
        <xdr:cNvSpPr txBox="1"/>
      </xdr:nvSpPr>
      <xdr:spPr>
        <a:xfrm>
          <a:off x="18421350" y="6339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4"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4475" cy="254000"/>
    <xdr:sp macro="" textlink="">
      <xdr:nvSpPr>
        <xdr:cNvPr id="766" name="テキスト ボックス 765"/>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68" name="テキスト ボックス 767"/>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4475" cy="254000"/>
    <xdr:sp macro="" textlink="">
      <xdr:nvSpPr>
        <xdr:cNvPr id="770" name="テキスト ボックス 769"/>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4475" cy="254000"/>
    <xdr:sp macro="" textlink="">
      <xdr:nvSpPr>
        <xdr:cNvPr id="772" name="テキスト ボックス 771"/>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1" name="テキスト ボックス 780"/>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3" name="直線コネクタ 782"/>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3840" cy="259080"/>
    <xdr:sp macro="" textlink="">
      <xdr:nvSpPr>
        <xdr:cNvPr id="784" name="テキスト ボックス 783"/>
        <xdr:cNvSpPr txBox="1"/>
      </xdr:nvSpPr>
      <xdr:spPr>
        <a:xfrm>
          <a:off x="18039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5" name="直線コネクタ 784"/>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4000"/>
    <xdr:sp macro="" textlink="">
      <xdr:nvSpPr>
        <xdr:cNvPr id="786" name="テキスト ボックス 785"/>
        <xdr:cNvSpPr txBox="1"/>
      </xdr:nvSpPr>
      <xdr:spPr>
        <a:xfrm>
          <a:off x="17756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7" name="直線コネクタ 786"/>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8" name="テキスト ボックス 787"/>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9" name="直線コネクタ 788"/>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4000"/>
    <xdr:sp macro="" textlink="">
      <xdr:nvSpPr>
        <xdr:cNvPr id="790" name="テキスト ボックス 789"/>
        <xdr:cNvSpPr txBox="1"/>
      </xdr:nvSpPr>
      <xdr:spPr>
        <a:xfrm>
          <a:off x="17756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1" name="直線コネクタ 790"/>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2" name="テキスト ボックス 791"/>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3" name="直線コネクタ 792"/>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0550" cy="259080"/>
    <xdr:sp macro="" textlink="">
      <xdr:nvSpPr>
        <xdr:cNvPr id="794" name="テキスト ボックス 793"/>
        <xdr:cNvSpPr txBox="1"/>
      </xdr:nvSpPr>
      <xdr:spPr>
        <a:xfrm>
          <a:off x="17692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0550" cy="254000"/>
    <xdr:sp macro="" textlink="">
      <xdr:nvSpPr>
        <xdr:cNvPr id="796" name="テキスト ボックス 795"/>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34290</xdr:rowOff>
    </xdr:from>
    <xdr:to xmlns:xdr="http://schemas.openxmlformats.org/drawingml/2006/spreadsheetDrawing">
      <xdr:col>116</xdr:col>
      <xdr:colOff>62865</xdr:colOff>
      <xdr:row>59</xdr:row>
      <xdr:rowOff>99060</xdr:rowOff>
    </xdr:to>
    <xdr:cxnSp macro="">
      <xdr:nvCxnSpPr>
        <xdr:cNvPr id="798" name="直線コネクタ 797"/>
        <xdr:cNvCxnSpPr/>
      </xdr:nvCxnSpPr>
      <xdr:spPr>
        <a:xfrm flipV="1">
          <a:off x="22159595" y="8606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9"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00" name="直線コネクタ 799"/>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152400</xdr:rowOff>
    </xdr:from>
    <xdr:ext cx="534670" cy="259080"/>
    <xdr:sp macro="" textlink="">
      <xdr:nvSpPr>
        <xdr:cNvPr id="801" name="貸付金最大値テキスト"/>
        <xdr:cNvSpPr txBox="1"/>
      </xdr:nvSpPr>
      <xdr:spPr>
        <a:xfrm>
          <a:off x="22212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34290</xdr:rowOff>
    </xdr:from>
    <xdr:to xmlns:xdr="http://schemas.openxmlformats.org/drawingml/2006/spreadsheetDrawing">
      <xdr:col>116</xdr:col>
      <xdr:colOff>152400</xdr:colOff>
      <xdr:row>50</xdr:row>
      <xdr:rowOff>34290</xdr:rowOff>
    </xdr:to>
    <xdr:cxnSp macro="">
      <xdr:nvCxnSpPr>
        <xdr:cNvPr id="802" name="直線コネクタ 801"/>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03" name="直線コネクタ 802"/>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116205</xdr:rowOff>
    </xdr:from>
    <xdr:ext cx="469900" cy="259080"/>
    <xdr:sp macro="" textlink="">
      <xdr:nvSpPr>
        <xdr:cNvPr id="804" name="貸付金平均値テキスト"/>
        <xdr:cNvSpPr txBox="1"/>
      </xdr:nvSpPr>
      <xdr:spPr>
        <a:xfrm>
          <a:off x="22212300" y="9888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93345</xdr:rowOff>
    </xdr:from>
    <xdr:to xmlns:xdr="http://schemas.openxmlformats.org/drawingml/2006/spreadsheetDrawing">
      <xdr:col>116</xdr:col>
      <xdr:colOff>114300</xdr:colOff>
      <xdr:row>59</xdr:row>
      <xdr:rowOff>23495</xdr:rowOff>
    </xdr:to>
    <xdr:sp macro="" textlink="">
      <xdr:nvSpPr>
        <xdr:cNvPr id="805" name="フローチャート: 判断 804"/>
        <xdr:cNvSpPr/>
      </xdr:nvSpPr>
      <xdr:spPr>
        <a:xfrm>
          <a:off x="22110700" y="100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6" name="直線コネクタ 805"/>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129540</xdr:rowOff>
    </xdr:from>
    <xdr:to xmlns:xdr="http://schemas.openxmlformats.org/drawingml/2006/spreadsheetDrawing">
      <xdr:col>112</xdr:col>
      <xdr:colOff>38100</xdr:colOff>
      <xdr:row>59</xdr:row>
      <xdr:rowOff>59690</xdr:rowOff>
    </xdr:to>
    <xdr:sp macro="" textlink="">
      <xdr:nvSpPr>
        <xdr:cNvPr id="807" name="フローチャート: 判断 806"/>
        <xdr:cNvSpPr/>
      </xdr:nvSpPr>
      <xdr:spPr>
        <a:xfrm>
          <a:off x="21272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76200</xdr:rowOff>
    </xdr:from>
    <xdr:ext cx="464820" cy="254000"/>
    <xdr:sp macro="" textlink="">
      <xdr:nvSpPr>
        <xdr:cNvPr id="808" name="テキスト ボックス 807"/>
        <xdr:cNvSpPr txBox="1"/>
      </xdr:nvSpPr>
      <xdr:spPr>
        <a:xfrm>
          <a:off x="21088350" y="98488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9" name="直線コネクタ 808"/>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126365</xdr:rowOff>
    </xdr:from>
    <xdr:to xmlns:xdr="http://schemas.openxmlformats.org/drawingml/2006/spreadsheetDrawing">
      <xdr:col>107</xdr:col>
      <xdr:colOff>101600</xdr:colOff>
      <xdr:row>59</xdr:row>
      <xdr:rowOff>56515</xdr:rowOff>
    </xdr:to>
    <xdr:sp macro="" textlink="">
      <xdr:nvSpPr>
        <xdr:cNvPr id="810" name="フローチャート: 判断 809"/>
        <xdr:cNvSpPr/>
      </xdr:nvSpPr>
      <xdr:spPr>
        <a:xfrm>
          <a:off x="20383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73025</xdr:rowOff>
    </xdr:from>
    <xdr:ext cx="464820" cy="259080"/>
    <xdr:sp macro="" textlink="">
      <xdr:nvSpPr>
        <xdr:cNvPr id="811" name="テキスト ボックス 810"/>
        <xdr:cNvSpPr txBox="1"/>
      </xdr:nvSpPr>
      <xdr:spPr>
        <a:xfrm>
          <a:off x="20199350" y="9845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12" name="直線コネクタ 811"/>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140335</xdr:rowOff>
    </xdr:from>
    <xdr:to xmlns:xdr="http://schemas.openxmlformats.org/drawingml/2006/spreadsheetDrawing">
      <xdr:col>102</xdr:col>
      <xdr:colOff>165100</xdr:colOff>
      <xdr:row>59</xdr:row>
      <xdr:rowOff>70485</xdr:rowOff>
    </xdr:to>
    <xdr:sp macro="" textlink="">
      <xdr:nvSpPr>
        <xdr:cNvPr id="813" name="フローチャート: 判断 812"/>
        <xdr:cNvSpPr/>
      </xdr:nvSpPr>
      <xdr:spPr>
        <a:xfrm>
          <a:off x="1949450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86995</xdr:rowOff>
    </xdr:from>
    <xdr:ext cx="464820" cy="254000"/>
    <xdr:sp macro="" textlink="">
      <xdr:nvSpPr>
        <xdr:cNvPr id="814" name="テキスト ボックス 813"/>
        <xdr:cNvSpPr txBox="1"/>
      </xdr:nvSpPr>
      <xdr:spPr>
        <a:xfrm>
          <a:off x="19310350" y="98596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112395</xdr:rowOff>
    </xdr:from>
    <xdr:to xmlns:xdr="http://schemas.openxmlformats.org/drawingml/2006/spreadsheetDrawing">
      <xdr:col>98</xdr:col>
      <xdr:colOff>38100</xdr:colOff>
      <xdr:row>59</xdr:row>
      <xdr:rowOff>42545</xdr:rowOff>
    </xdr:to>
    <xdr:sp macro="" textlink="">
      <xdr:nvSpPr>
        <xdr:cNvPr id="815" name="フローチャート: 判断 814"/>
        <xdr:cNvSpPr/>
      </xdr:nvSpPr>
      <xdr:spPr>
        <a:xfrm>
          <a:off x="18605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59055</xdr:rowOff>
    </xdr:from>
    <xdr:ext cx="464820" cy="259080"/>
    <xdr:sp macro="" textlink="">
      <xdr:nvSpPr>
        <xdr:cNvPr id="816" name="テキスト ボックス 815"/>
        <xdr:cNvSpPr txBox="1"/>
      </xdr:nvSpPr>
      <xdr:spPr>
        <a:xfrm>
          <a:off x="18421350" y="9831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22" name="楕円 821"/>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4000"/>
    <xdr:sp macro="" textlink="">
      <xdr:nvSpPr>
        <xdr:cNvPr id="823" name="貸付金該当値テキスト"/>
        <xdr:cNvSpPr txBox="1"/>
      </xdr:nvSpPr>
      <xdr:spPr>
        <a:xfrm>
          <a:off x="22212300" y="10078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24" name="楕円 823"/>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4475" cy="259080"/>
    <xdr:sp macro="" textlink="">
      <xdr:nvSpPr>
        <xdr:cNvPr id="825" name="テキスト ボックス 824"/>
        <xdr:cNvSpPr txBox="1"/>
      </xdr:nvSpPr>
      <xdr:spPr>
        <a:xfrm>
          <a:off x="21198840" y="10256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6" name="楕円 825"/>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4475" cy="259080"/>
    <xdr:sp macro="" textlink="">
      <xdr:nvSpPr>
        <xdr:cNvPr id="827" name="テキスト ボックス 826"/>
        <xdr:cNvSpPr txBox="1"/>
      </xdr:nvSpPr>
      <xdr:spPr>
        <a:xfrm>
          <a:off x="20309840" y="10256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8" name="楕円 827"/>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4475" cy="259080"/>
    <xdr:sp macro="" textlink="">
      <xdr:nvSpPr>
        <xdr:cNvPr id="829" name="テキスト ボックス 828"/>
        <xdr:cNvSpPr txBox="1"/>
      </xdr:nvSpPr>
      <xdr:spPr>
        <a:xfrm>
          <a:off x="19420840" y="10256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30" name="楕円 829"/>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4475" cy="259080"/>
    <xdr:sp macro="" textlink="">
      <xdr:nvSpPr>
        <xdr:cNvPr id="831" name="テキスト ボックス 830"/>
        <xdr:cNvSpPr txBox="1"/>
      </xdr:nvSpPr>
      <xdr:spPr>
        <a:xfrm>
          <a:off x="18531840" y="10256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40" name="テキスト ボックス 839"/>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1" name="直線コネクタ 84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42" name="テキスト ボックス 841"/>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3" name="直線コネクタ 84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4" name="テキスト ボックス 84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5" name="直線コネクタ 84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6" name="テキスト ボックス 84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7" name="直線コネクタ 84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000"/>
    <xdr:sp macro="" textlink="">
      <xdr:nvSpPr>
        <xdr:cNvPr id="848" name="テキスト ボックス 847"/>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9" name="直線コネクタ 84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0550" cy="259080"/>
    <xdr:sp macro="" textlink="">
      <xdr:nvSpPr>
        <xdr:cNvPr id="850" name="テキスト ボックス 849"/>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1" name="直線コネクタ 85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52" name="テキスト ボックス 851"/>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3" name="直線コネクタ 85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54" name="テキスト ボックス 853"/>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79</xdr:row>
      <xdr:rowOff>110490</xdr:rowOff>
    </xdr:to>
    <xdr:cxnSp macro="">
      <xdr:nvCxnSpPr>
        <xdr:cNvPr id="856" name="直線コネクタ 855"/>
        <xdr:cNvCxnSpPr/>
      </xdr:nvCxnSpPr>
      <xdr:spPr>
        <a:xfrm flipV="1">
          <a:off x="22159595" y="121450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114300</xdr:rowOff>
    </xdr:from>
    <xdr:ext cx="534670" cy="259080"/>
    <xdr:sp macro="" textlink="">
      <xdr:nvSpPr>
        <xdr:cNvPr id="857" name="繰出金最小値テキスト"/>
        <xdr:cNvSpPr txBox="1"/>
      </xdr:nvSpPr>
      <xdr:spPr>
        <a:xfrm>
          <a:off x="22212300" y="1365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110490</xdr:rowOff>
    </xdr:from>
    <xdr:to xmlns:xdr="http://schemas.openxmlformats.org/drawingml/2006/spreadsheetDrawing">
      <xdr:col>116</xdr:col>
      <xdr:colOff>152400</xdr:colOff>
      <xdr:row>79</xdr:row>
      <xdr:rowOff>110490</xdr:rowOff>
    </xdr:to>
    <xdr:cxnSp macro="">
      <xdr:nvCxnSpPr>
        <xdr:cNvPr id="858" name="直線コネクタ 857"/>
        <xdr:cNvCxnSpPr/>
      </xdr:nvCxnSpPr>
      <xdr:spPr>
        <a:xfrm>
          <a:off x="22072600" y="1365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4000"/>
    <xdr:sp macro="" textlink="">
      <xdr:nvSpPr>
        <xdr:cNvPr id="859" name="繰出金最大値テキスト"/>
        <xdr:cNvSpPr txBox="1"/>
      </xdr:nvSpPr>
      <xdr:spPr>
        <a:xfrm>
          <a:off x="22212300" y="119195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60" name="直線コネクタ 859"/>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76835</xdr:rowOff>
    </xdr:from>
    <xdr:to xmlns:xdr="http://schemas.openxmlformats.org/drawingml/2006/spreadsheetDrawing">
      <xdr:col>116</xdr:col>
      <xdr:colOff>63500</xdr:colOff>
      <xdr:row>75</xdr:row>
      <xdr:rowOff>85090</xdr:rowOff>
    </xdr:to>
    <xdr:cxnSp macro="">
      <xdr:nvCxnSpPr>
        <xdr:cNvPr id="861" name="直線コネクタ 860"/>
        <xdr:cNvCxnSpPr/>
      </xdr:nvCxnSpPr>
      <xdr:spPr>
        <a:xfrm flipV="1">
          <a:off x="21323300" y="129355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27940</xdr:rowOff>
    </xdr:from>
    <xdr:ext cx="534670" cy="259080"/>
    <xdr:sp macro="" textlink="">
      <xdr:nvSpPr>
        <xdr:cNvPr id="862" name="繰出金平均値テキスト"/>
        <xdr:cNvSpPr txBox="1"/>
      </xdr:nvSpPr>
      <xdr:spPr>
        <a:xfrm>
          <a:off x="22212300" y="12715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4445</xdr:rowOff>
    </xdr:from>
    <xdr:to xmlns:xdr="http://schemas.openxmlformats.org/drawingml/2006/spreadsheetDrawing">
      <xdr:col>116</xdr:col>
      <xdr:colOff>114300</xdr:colOff>
      <xdr:row>75</xdr:row>
      <xdr:rowOff>106045</xdr:rowOff>
    </xdr:to>
    <xdr:sp macro="" textlink="">
      <xdr:nvSpPr>
        <xdr:cNvPr id="863" name="フローチャート: 判断 862"/>
        <xdr:cNvSpPr/>
      </xdr:nvSpPr>
      <xdr:spPr>
        <a:xfrm>
          <a:off x="221107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85090</xdr:rowOff>
    </xdr:from>
    <xdr:to xmlns:xdr="http://schemas.openxmlformats.org/drawingml/2006/spreadsheetDrawing">
      <xdr:col>111</xdr:col>
      <xdr:colOff>177800</xdr:colOff>
      <xdr:row>75</xdr:row>
      <xdr:rowOff>103505</xdr:rowOff>
    </xdr:to>
    <xdr:cxnSp macro="">
      <xdr:nvCxnSpPr>
        <xdr:cNvPr id="864" name="直線コネクタ 863"/>
        <xdr:cNvCxnSpPr/>
      </xdr:nvCxnSpPr>
      <xdr:spPr>
        <a:xfrm flipV="1">
          <a:off x="20434300" y="12943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34925</xdr:rowOff>
    </xdr:from>
    <xdr:to xmlns:xdr="http://schemas.openxmlformats.org/drawingml/2006/spreadsheetDrawing">
      <xdr:col>112</xdr:col>
      <xdr:colOff>38100</xdr:colOff>
      <xdr:row>75</xdr:row>
      <xdr:rowOff>136525</xdr:rowOff>
    </xdr:to>
    <xdr:sp macro="" textlink="">
      <xdr:nvSpPr>
        <xdr:cNvPr id="865" name="フローチャート: 判断 864"/>
        <xdr:cNvSpPr/>
      </xdr:nvSpPr>
      <xdr:spPr>
        <a:xfrm>
          <a:off x="2127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127635</xdr:rowOff>
    </xdr:from>
    <xdr:ext cx="529590" cy="259080"/>
    <xdr:sp macro="" textlink="">
      <xdr:nvSpPr>
        <xdr:cNvPr id="866" name="テキスト ボックス 865"/>
        <xdr:cNvSpPr txBox="1"/>
      </xdr:nvSpPr>
      <xdr:spPr>
        <a:xfrm>
          <a:off x="21055965" y="12986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103505</xdr:rowOff>
    </xdr:from>
    <xdr:to xmlns:xdr="http://schemas.openxmlformats.org/drawingml/2006/spreadsheetDrawing">
      <xdr:col>107</xdr:col>
      <xdr:colOff>50800</xdr:colOff>
      <xdr:row>76</xdr:row>
      <xdr:rowOff>15240</xdr:rowOff>
    </xdr:to>
    <xdr:cxnSp macro="">
      <xdr:nvCxnSpPr>
        <xdr:cNvPr id="867" name="直線コネクタ 866"/>
        <xdr:cNvCxnSpPr/>
      </xdr:nvCxnSpPr>
      <xdr:spPr>
        <a:xfrm flipV="1">
          <a:off x="19545300" y="129622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74930</xdr:rowOff>
    </xdr:from>
    <xdr:to xmlns:xdr="http://schemas.openxmlformats.org/drawingml/2006/spreadsheetDrawing">
      <xdr:col>107</xdr:col>
      <xdr:colOff>101600</xdr:colOff>
      <xdr:row>76</xdr:row>
      <xdr:rowOff>4445</xdr:rowOff>
    </xdr:to>
    <xdr:sp macro="" textlink="">
      <xdr:nvSpPr>
        <xdr:cNvPr id="868" name="フローチャート: 判断 867"/>
        <xdr:cNvSpPr/>
      </xdr:nvSpPr>
      <xdr:spPr>
        <a:xfrm>
          <a:off x="2038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167005</xdr:rowOff>
    </xdr:from>
    <xdr:ext cx="529590" cy="254000"/>
    <xdr:sp macro="" textlink="">
      <xdr:nvSpPr>
        <xdr:cNvPr id="869" name="テキスト ボックス 868"/>
        <xdr:cNvSpPr txBox="1"/>
      </xdr:nvSpPr>
      <xdr:spPr>
        <a:xfrm>
          <a:off x="20166965" y="13025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15240</xdr:rowOff>
    </xdr:from>
    <xdr:to xmlns:xdr="http://schemas.openxmlformats.org/drawingml/2006/spreadsheetDrawing">
      <xdr:col>102</xdr:col>
      <xdr:colOff>114300</xdr:colOff>
      <xdr:row>76</xdr:row>
      <xdr:rowOff>45720</xdr:rowOff>
    </xdr:to>
    <xdr:cxnSp macro="">
      <xdr:nvCxnSpPr>
        <xdr:cNvPr id="870" name="直線コネクタ 869"/>
        <xdr:cNvCxnSpPr/>
      </xdr:nvCxnSpPr>
      <xdr:spPr>
        <a:xfrm flipV="1">
          <a:off x="18656300" y="13045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40640</xdr:rowOff>
    </xdr:from>
    <xdr:to xmlns:xdr="http://schemas.openxmlformats.org/drawingml/2006/spreadsheetDrawing">
      <xdr:col>102</xdr:col>
      <xdr:colOff>165100</xdr:colOff>
      <xdr:row>75</xdr:row>
      <xdr:rowOff>142240</xdr:rowOff>
    </xdr:to>
    <xdr:sp macro="" textlink="">
      <xdr:nvSpPr>
        <xdr:cNvPr id="871" name="フローチャート: 判断 870"/>
        <xdr:cNvSpPr/>
      </xdr:nvSpPr>
      <xdr:spPr>
        <a:xfrm>
          <a:off x="19494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158750</xdr:rowOff>
    </xdr:from>
    <xdr:ext cx="529590" cy="259080"/>
    <xdr:sp macro="" textlink="">
      <xdr:nvSpPr>
        <xdr:cNvPr id="872" name="テキスト ボックス 871"/>
        <xdr:cNvSpPr txBox="1"/>
      </xdr:nvSpPr>
      <xdr:spPr>
        <a:xfrm>
          <a:off x="19277965" y="12674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38735</xdr:rowOff>
    </xdr:from>
    <xdr:to xmlns:xdr="http://schemas.openxmlformats.org/drawingml/2006/spreadsheetDrawing">
      <xdr:col>98</xdr:col>
      <xdr:colOff>38100</xdr:colOff>
      <xdr:row>75</xdr:row>
      <xdr:rowOff>140335</xdr:rowOff>
    </xdr:to>
    <xdr:sp macro="" textlink="">
      <xdr:nvSpPr>
        <xdr:cNvPr id="873" name="フローチャート: 判断 872"/>
        <xdr:cNvSpPr/>
      </xdr:nvSpPr>
      <xdr:spPr>
        <a:xfrm>
          <a:off x="18605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156845</xdr:rowOff>
    </xdr:from>
    <xdr:ext cx="529590" cy="254000"/>
    <xdr:sp macro="" textlink="">
      <xdr:nvSpPr>
        <xdr:cNvPr id="874" name="テキスト ボックス 873"/>
        <xdr:cNvSpPr txBox="1"/>
      </xdr:nvSpPr>
      <xdr:spPr>
        <a:xfrm>
          <a:off x="18388965" y="12672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5" name="テキスト ボックス 87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6" name="テキスト ボックス 87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7" name="テキスト ボックス 87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8" name="テキスト ボックス 87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9" name="テキスト ボックス 87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26035</xdr:rowOff>
    </xdr:from>
    <xdr:to xmlns:xdr="http://schemas.openxmlformats.org/drawingml/2006/spreadsheetDrawing">
      <xdr:col>116</xdr:col>
      <xdr:colOff>114300</xdr:colOff>
      <xdr:row>75</xdr:row>
      <xdr:rowOff>127635</xdr:rowOff>
    </xdr:to>
    <xdr:sp macro="" textlink="">
      <xdr:nvSpPr>
        <xdr:cNvPr id="880" name="楕円 879"/>
        <xdr:cNvSpPr/>
      </xdr:nvSpPr>
      <xdr:spPr>
        <a:xfrm>
          <a:off x="221107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4445</xdr:rowOff>
    </xdr:from>
    <xdr:ext cx="534670" cy="259080"/>
    <xdr:sp macro="" textlink="">
      <xdr:nvSpPr>
        <xdr:cNvPr id="881" name="繰出金該当値テキスト"/>
        <xdr:cNvSpPr txBox="1"/>
      </xdr:nvSpPr>
      <xdr:spPr>
        <a:xfrm>
          <a:off x="22212300" y="12863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34290</xdr:rowOff>
    </xdr:from>
    <xdr:to xmlns:xdr="http://schemas.openxmlformats.org/drawingml/2006/spreadsheetDrawing">
      <xdr:col>112</xdr:col>
      <xdr:colOff>38100</xdr:colOff>
      <xdr:row>75</xdr:row>
      <xdr:rowOff>135890</xdr:rowOff>
    </xdr:to>
    <xdr:sp macro="" textlink="">
      <xdr:nvSpPr>
        <xdr:cNvPr id="882" name="楕円 881"/>
        <xdr:cNvSpPr/>
      </xdr:nvSpPr>
      <xdr:spPr>
        <a:xfrm>
          <a:off x="212725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152400</xdr:rowOff>
    </xdr:from>
    <xdr:ext cx="529590" cy="259080"/>
    <xdr:sp macro="" textlink="">
      <xdr:nvSpPr>
        <xdr:cNvPr id="883" name="テキスト ボックス 882"/>
        <xdr:cNvSpPr txBox="1"/>
      </xdr:nvSpPr>
      <xdr:spPr>
        <a:xfrm>
          <a:off x="21055965" y="12668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52705</xdr:rowOff>
    </xdr:from>
    <xdr:to xmlns:xdr="http://schemas.openxmlformats.org/drawingml/2006/spreadsheetDrawing">
      <xdr:col>107</xdr:col>
      <xdr:colOff>101600</xdr:colOff>
      <xdr:row>75</xdr:row>
      <xdr:rowOff>154940</xdr:rowOff>
    </xdr:to>
    <xdr:sp macro="" textlink="">
      <xdr:nvSpPr>
        <xdr:cNvPr id="884" name="楕円 883"/>
        <xdr:cNvSpPr/>
      </xdr:nvSpPr>
      <xdr:spPr>
        <a:xfrm>
          <a:off x="20383500" y="12911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170815</xdr:rowOff>
    </xdr:from>
    <xdr:ext cx="529590" cy="258445"/>
    <xdr:sp macro="" textlink="">
      <xdr:nvSpPr>
        <xdr:cNvPr id="885" name="テキスト ボックス 884"/>
        <xdr:cNvSpPr txBox="1"/>
      </xdr:nvSpPr>
      <xdr:spPr>
        <a:xfrm>
          <a:off x="20166965" y="126866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135890</xdr:rowOff>
    </xdr:from>
    <xdr:to xmlns:xdr="http://schemas.openxmlformats.org/drawingml/2006/spreadsheetDrawing">
      <xdr:col>102</xdr:col>
      <xdr:colOff>165100</xdr:colOff>
      <xdr:row>76</xdr:row>
      <xdr:rowOff>66040</xdr:rowOff>
    </xdr:to>
    <xdr:sp macro="" textlink="">
      <xdr:nvSpPr>
        <xdr:cNvPr id="886" name="楕円 885"/>
        <xdr:cNvSpPr/>
      </xdr:nvSpPr>
      <xdr:spPr>
        <a:xfrm>
          <a:off x="19494500" y="129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57150</xdr:rowOff>
    </xdr:from>
    <xdr:ext cx="529590" cy="259080"/>
    <xdr:sp macro="" textlink="">
      <xdr:nvSpPr>
        <xdr:cNvPr id="887" name="テキスト ボックス 886"/>
        <xdr:cNvSpPr txBox="1"/>
      </xdr:nvSpPr>
      <xdr:spPr>
        <a:xfrm>
          <a:off x="19277965" y="1308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166370</xdr:rowOff>
    </xdr:from>
    <xdr:to xmlns:xdr="http://schemas.openxmlformats.org/drawingml/2006/spreadsheetDrawing">
      <xdr:col>98</xdr:col>
      <xdr:colOff>38100</xdr:colOff>
      <xdr:row>76</xdr:row>
      <xdr:rowOff>96520</xdr:rowOff>
    </xdr:to>
    <xdr:sp macro="" textlink="">
      <xdr:nvSpPr>
        <xdr:cNvPr id="888" name="楕円 887"/>
        <xdr:cNvSpPr/>
      </xdr:nvSpPr>
      <xdr:spPr>
        <a:xfrm>
          <a:off x="186055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88265</xdr:rowOff>
    </xdr:from>
    <xdr:ext cx="529590" cy="254000"/>
    <xdr:sp macro="" textlink="">
      <xdr:nvSpPr>
        <xdr:cNvPr id="889" name="テキスト ボックス 888"/>
        <xdr:cNvSpPr txBox="1"/>
      </xdr:nvSpPr>
      <xdr:spPr>
        <a:xfrm>
          <a:off x="18388965" y="131184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8" name="テキスト ボックス 897"/>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9" name="直線コネクタ 89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0" name="直線コネクタ 89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901" name="テキスト ボックス 900"/>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903" name="テキスト ボックス 902"/>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5" name="直線コネクタ 90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0" name="直線コネクタ 90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3" name="直線コネクタ 91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5" name="テキスト ボックス 914"/>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6" name="直線コネクタ 91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8" name="テキスト ボックス 917"/>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9" name="直線コネクタ 91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21" name="テキスト ボックス 920"/>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23" name="テキスト ボックス 922"/>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32" name="テキスト ボックス 931"/>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34" name="テキスト ボックス 933"/>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6" name="テキスト ボックス 935"/>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8" name="テキスト ボックス 937"/>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歳出総額における住民一人当たりのコストは、1,032,622円となり令和３年度の、1,029,166円と比較して3,456円の微増となった。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増額の主な要因としては、物件費の22,855円の増額、補助費等の13,563円の増額がある。物件費の増額については、「旧船着中学校校舎解体工事」の実施、「宿泊施設の指定管理料」の増額によるもの、補助費等の増額について、新型コロナウイルス感染症に係る「生活応援給付金」や「大学生等応援給付金」の事業実施によるもの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減額の主な要因として、扶助費の▲16,933円の減額、積立金の▲17,711円の減額、災害復旧事業費の▲10,370円の減額がある。扶助費の減額については、令和３年度に実施した新型コロナウイルス感染症に係る「子育て世帯への臨時特別給付金」、「住民税非課税世帯臨時特別給付金」の事業終了によるもの、積立額については、R3年度において財政調整基金を大きく積立てを行っていたが、本年度において積立を行わなかったことによるもの、災害復旧事業費においては、国庫補助対象の災害復旧事業が大幅に減ったことによるものであると考えられる。が大きな要因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9,360
9,292
331.59
9,911,790
9,665,350
213,500
5,569,293
9,943,429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000"/>
    <xdr:sp macro="" textlink="">
      <xdr:nvSpPr>
        <xdr:cNvPr id="48" name="テキスト ボックス 47"/>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4" name="テキスト ボックス 53"/>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15875</xdr:rowOff>
    </xdr:from>
    <xdr:to xmlns:xdr="http://schemas.openxmlformats.org/drawingml/2006/spreadsheetDrawing">
      <xdr:col>24</xdr:col>
      <xdr:colOff>62865</xdr:colOff>
      <xdr:row>38</xdr:row>
      <xdr:rowOff>137160</xdr:rowOff>
    </xdr:to>
    <xdr:cxnSp macro="">
      <xdr:nvCxnSpPr>
        <xdr:cNvPr id="56" name="直線コネクタ 55"/>
        <xdr:cNvCxnSpPr/>
      </xdr:nvCxnSpPr>
      <xdr:spPr>
        <a:xfrm flipV="1">
          <a:off x="4633595" y="533082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140970</xdr:rowOff>
    </xdr:from>
    <xdr:ext cx="469900" cy="259080"/>
    <xdr:sp macro="" textlink="">
      <xdr:nvSpPr>
        <xdr:cNvPr id="57" name="議会費最小値テキスト"/>
        <xdr:cNvSpPr txBox="1"/>
      </xdr:nvSpPr>
      <xdr:spPr>
        <a:xfrm>
          <a:off x="46863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137160</xdr:rowOff>
    </xdr:from>
    <xdr:to xmlns:xdr="http://schemas.openxmlformats.org/drawingml/2006/spreadsheetDrawing">
      <xdr:col>24</xdr:col>
      <xdr:colOff>152400</xdr:colOff>
      <xdr:row>38</xdr:row>
      <xdr:rowOff>137160</xdr:rowOff>
    </xdr:to>
    <xdr:cxnSp macro="">
      <xdr:nvCxnSpPr>
        <xdr:cNvPr id="58" name="直線コネクタ 57"/>
        <xdr:cNvCxnSpPr/>
      </xdr:nvCxnSpPr>
      <xdr:spPr>
        <a:xfrm>
          <a:off x="4546600" y="665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133985</xdr:rowOff>
    </xdr:from>
    <xdr:ext cx="534670" cy="254000"/>
    <xdr:sp macro="" textlink="">
      <xdr:nvSpPr>
        <xdr:cNvPr id="59" name="議会費最大値テキスト"/>
        <xdr:cNvSpPr txBox="1"/>
      </xdr:nvSpPr>
      <xdr:spPr>
        <a:xfrm>
          <a:off x="4686300" y="51060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17,024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15875</xdr:rowOff>
    </xdr:from>
    <xdr:to xmlns:xdr="http://schemas.openxmlformats.org/drawingml/2006/spreadsheetDrawing">
      <xdr:col>24</xdr:col>
      <xdr:colOff>152400</xdr:colOff>
      <xdr:row>31</xdr:row>
      <xdr:rowOff>15875</xdr:rowOff>
    </xdr:to>
    <xdr:cxnSp macro="">
      <xdr:nvCxnSpPr>
        <xdr:cNvPr id="60" name="直線コネクタ 59"/>
        <xdr:cNvCxnSpPr/>
      </xdr:nvCxnSpPr>
      <xdr:spPr>
        <a:xfrm>
          <a:off x="4546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62230</xdr:rowOff>
    </xdr:from>
    <xdr:to xmlns:xdr="http://schemas.openxmlformats.org/drawingml/2006/spreadsheetDrawing">
      <xdr:col>24</xdr:col>
      <xdr:colOff>63500</xdr:colOff>
      <xdr:row>38</xdr:row>
      <xdr:rowOff>74930</xdr:rowOff>
    </xdr:to>
    <xdr:cxnSp macro="">
      <xdr:nvCxnSpPr>
        <xdr:cNvPr id="61" name="直線コネクタ 60"/>
        <xdr:cNvCxnSpPr/>
      </xdr:nvCxnSpPr>
      <xdr:spPr>
        <a:xfrm flipV="1">
          <a:off x="3797300" y="65773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141605</xdr:rowOff>
    </xdr:from>
    <xdr:ext cx="534670" cy="259080"/>
    <xdr:sp macro="" textlink="">
      <xdr:nvSpPr>
        <xdr:cNvPr id="62" name="議会費平均値テキスト"/>
        <xdr:cNvSpPr txBox="1"/>
      </xdr:nvSpPr>
      <xdr:spPr>
        <a:xfrm>
          <a:off x="4686300" y="5970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118745</xdr:rowOff>
    </xdr:from>
    <xdr:to xmlns:xdr="http://schemas.openxmlformats.org/drawingml/2006/spreadsheetDrawing">
      <xdr:col>24</xdr:col>
      <xdr:colOff>114300</xdr:colOff>
      <xdr:row>36</xdr:row>
      <xdr:rowOff>48895</xdr:rowOff>
    </xdr:to>
    <xdr:sp macro="" textlink="">
      <xdr:nvSpPr>
        <xdr:cNvPr id="63" name="フローチャート: 判断 62"/>
        <xdr:cNvSpPr/>
      </xdr:nvSpPr>
      <xdr:spPr>
        <a:xfrm>
          <a:off x="45847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170815</xdr:rowOff>
    </xdr:from>
    <xdr:to xmlns:xdr="http://schemas.openxmlformats.org/drawingml/2006/spreadsheetDrawing">
      <xdr:col>19</xdr:col>
      <xdr:colOff>177800</xdr:colOff>
      <xdr:row>38</xdr:row>
      <xdr:rowOff>74930</xdr:rowOff>
    </xdr:to>
    <xdr:cxnSp macro="">
      <xdr:nvCxnSpPr>
        <xdr:cNvPr id="64" name="直線コネクタ 63"/>
        <xdr:cNvCxnSpPr/>
      </xdr:nvCxnSpPr>
      <xdr:spPr>
        <a:xfrm>
          <a:off x="2908300" y="634301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149225</xdr:rowOff>
    </xdr:from>
    <xdr:to xmlns:xdr="http://schemas.openxmlformats.org/drawingml/2006/spreadsheetDrawing">
      <xdr:col>20</xdr:col>
      <xdr:colOff>38100</xdr:colOff>
      <xdr:row>36</xdr:row>
      <xdr:rowOff>79375</xdr:rowOff>
    </xdr:to>
    <xdr:sp macro="" textlink="">
      <xdr:nvSpPr>
        <xdr:cNvPr id="65" name="フローチャート: 判断 64"/>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95885</xdr:rowOff>
    </xdr:from>
    <xdr:ext cx="529590" cy="259080"/>
    <xdr:sp macro="" textlink="">
      <xdr:nvSpPr>
        <xdr:cNvPr id="66" name="テキスト ボックス 65"/>
        <xdr:cNvSpPr txBox="1"/>
      </xdr:nvSpPr>
      <xdr:spPr>
        <a:xfrm>
          <a:off x="3529965" y="5925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170815</xdr:rowOff>
    </xdr:from>
    <xdr:to xmlns:xdr="http://schemas.openxmlformats.org/drawingml/2006/spreadsheetDrawing">
      <xdr:col>15</xdr:col>
      <xdr:colOff>50800</xdr:colOff>
      <xdr:row>38</xdr:row>
      <xdr:rowOff>79375</xdr:rowOff>
    </xdr:to>
    <xdr:cxnSp macro="">
      <xdr:nvCxnSpPr>
        <xdr:cNvPr id="67" name="直線コネクタ 66"/>
        <xdr:cNvCxnSpPr/>
      </xdr:nvCxnSpPr>
      <xdr:spPr>
        <a:xfrm flipV="1">
          <a:off x="2019300" y="63430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36</xdr:row>
      <xdr:rowOff>88900</xdr:rowOff>
    </xdr:to>
    <xdr:sp macro="" textlink="">
      <xdr:nvSpPr>
        <xdr:cNvPr id="68" name="フローチャート: 判断 67"/>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105410</xdr:rowOff>
    </xdr:from>
    <xdr:ext cx="529590" cy="259080"/>
    <xdr:sp macro="" textlink="">
      <xdr:nvSpPr>
        <xdr:cNvPr id="69" name="テキスト ボックス 68"/>
        <xdr:cNvSpPr txBox="1"/>
      </xdr:nvSpPr>
      <xdr:spPr>
        <a:xfrm>
          <a:off x="2640965" y="5934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79375</xdr:rowOff>
    </xdr:from>
    <xdr:to xmlns:xdr="http://schemas.openxmlformats.org/drawingml/2006/spreadsheetDrawing">
      <xdr:col>10</xdr:col>
      <xdr:colOff>114300</xdr:colOff>
      <xdr:row>38</xdr:row>
      <xdr:rowOff>97790</xdr:rowOff>
    </xdr:to>
    <xdr:cxnSp macro="">
      <xdr:nvCxnSpPr>
        <xdr:cNvPr id="70" name="直線コネクタ 69"/>
        <xdr:cNvCxnSpPr/>
      </xdr:nvCxnSpPr>
      <xdr:spPr>
        <a:xfrm flipV="1">
          <a:off x="1130300" y="65944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99060</xdr:rowOff>
    </xdr:from>
    <xdr:to xmlns:xdr="http://schemas.openxmlformats.org/drawingml/2006/spreadsheetDrawing">
      <xdr:col>10</xdr:col>
      <xdr:colOff>165100</xdr:colOff>
      <xdr:row>36</xdr:row>
      <xdr:rowOff>29210</xdr:rowOff>
    </xdr:to>
    <xdr:sp macro="" textlink="">
      <xdr:nvSpPr>
        <xdr:cNvPr id="71" name="フローチャート: 判断 70"/>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45720</xdr:rowOff>
    </xdr:from>
    <xdr:ext cx="529590" cy="259080"/>
    <xdr:sp macro="" textlink="">
      <xdr:nvSpPr>
        <xdr:cNvPr id="72" name="テキスト ボックス 71"/>
        <xdr:cNvSpPr txBox="1"/>
      </xdr:nvSpPr>
      <xdr:spPr>
        <a:xfrm>
          <a:off x="1751965" y="5875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107315</xdr:rowOff>
    </xdr:from>
    <xdr:to xmlns:xdr="http://schemas.openxmlformats.org/drawingml/2006/spreadsheetDrawing">
      <xdr:col>6</xdr:col>
      <xdr:colOff>38100</xdr:colOff>
      <xdr:row>36</xdr:row>
      <xdr:rowOff>37465</xdr:rowOff>
    </xdr:to>
    <xdr:sp macro="" textlink="">
      <xdr:nvSpPr>
        <xdr:cNvPr id="73" name="フローチャート: 判断 72"/>
        <xdr:cNvSpPr/>
      </xdr:nvSpPr>
      <xdr:spPr>
        <a:xfrm>
          <a:off x="1079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53975</xdr:rowOff>
    </xdr:from>
    <xdr:ext cx="529590" cy="254000"/>
    <xdr:sp macro="" textlink="">
      <xdr:nvSpPr>
        <xdr:cNvPr id="74" name="テキスト ボックス 73"/>
        <xdr:cNvSpPr txBox="1"/>
      </xdr:nvSpPr>
      <xdr:spPr>
        <a:xfrm>
          <a:off x="862965" y="58832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11430</xdr:rowOff>
    </xdr:from>
    <xdr:to xmlns:xdr="http://schemas.openxmlformats.org/drawingml/2006/spreadsheetDrawing">
      <xdr:col>24</xdr:col>
      <xdr:colOff>114300</xdr:colOff>
      <xdr:row>38</xdr:row>
      <xdr:rowOff>113030</xdr:rowOff>
    </xdr:to>
    <xdr:sp macro="" textlink="">
      <xdr:nvSpPr>
        <xdr:cNvPr id="80" name="楕円 79"/>
        <xdr:cNvSpPr/>
      </xdr:nvSpPr>
      <xdr:spPr>
        <a:xfrm>
          <a:off x="45847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97790</xdr:rowOff>
    </xdr:from>
    <xdr:ext cx="469900" cy="254000"/>
    <xdr:sp macro="" textlink="">
      <xdr:nvSpPr>
        <xdr:cNvPr id="81" name="議会費該当値テキスト"/>
        <xdr:cNvSpPr txBox="1"/>
      </xdr:nvSpPr>
      <xdr:spPr>
        <a:xfrm>
          <a:off x="4686300" y="6441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23495</xdr:rowOff>
    </xdr:from>
    <xdr:to xmlns:xdr="http://schemas.openxmlformats.org/drawingml/2006/spreadsheetDrawing">
      <xdr:col>20</xdr:col>
      <xdr:colOff>38100</xdr:colOff>
      <xdr:row>38</xdr:row>
      <xdr:rowOff>125095</xdr:rowOff>
    </xdr:to>
    <xdr:sp macro="" textlink="">
      <xdr:nvSpPr>
        <xdr:cNvPr id="82" name="楕円 81"/>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116205</xdr:rowOff>
    </xdr:from>
    <xdr:ext cx="464820" cy="259080"/>
    <xdr:sp macro="" textlink="">
      <xdr:nvSpPr>
        <xdr:cNvPr id="83" name="テキスト ボックス 82"/>
        <xdr:cNvSpPr txBox="1"/>
      </xdr:nvSpPr>
      <xdr:spPr>
        <a:xfrm>
          <a:off x="3562350" y="66313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120650</xdr:rowOff>
    </xdr:from>
    <xdr:to xmlns:xdr="http://schemas.openxmlformats.org/drawingml/2006/spreadsheetDrawing">
      <xdr:col>15</xdr:col>
      <xdr:colOff>101600</xdr:colOff>
      <xdr:row>37</xdr:row>
      <xdr:rowOff>50165</xdr:rowOff>
    </xdr:to>
    <xdr:sp macro="" textlink="">
      <xdr:nvSpPr>
        <xdr:cNvPr id="84" name="楕円 83"/>
        <xdr:cNvSpPr/>
      </xdr:nvSpPr>
      <xdr:spPr>
        <a:xfrm>
          <a:off x="2857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41275</xdr:rowOff>
    </xdr:from>
    <xdr:ext cx="464820" cy="254000"/>
    <xdr:sp macro="" textlink="">
      <xdr:nvSpPr>
        <xdr:cNvPr id="85" name="テキスト ボックス 84"/>
        <xdr:cNvSpPr txBox="1"/>
      </xdr:nvSpPr>
      <xdr:spPr>
        <a:xfrm>
          <a:off x="2673350" y="63849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29210</xdr:rowOff>
    </xdr:from>
    <xdr:to xmlns:xdr="http://schemas.openxmlformats.org/drawingml/2006/spreadsheetDrawing">
      <xdr:col>10</xdr:col>
      <xdr:colOff>165100</xdr:colOff>
      <xdr:row>38</xdr:row>
      <xdr:rowOff>130175</xdr:rowOff>
    </xdr:to>
    <xdr:sp macro="" textlink="">
      <xdr:nvSpPr>
        <xdr:cNvPr id="86" name="楕円 85"/>
        <xdr:cNvSpPr/>
      </xdr:nvSpPr>
      <xdr:spPr>
        <a:xfrm>
          <a:off x="1968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121285</xdr:rowOff>
    </xdr:from>
    <xdr:ext cx="464820" cy="254000"/>
    <xdr:sp macro="" textlink="">
      <xdr:nvSpPr>
        <xdr:cNvPr id="87" name="テキスト ボックス 86"/>
        <xdr:cNvSpPr txBox="1"/>
      </xdr:nvSpPr>
      <xdr:spPr>
        <a:xfrm>
          <a:off x="1784350" y="66363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46355</xdr:rowOff>
    </xdr:from>
    <xdr:to xmlns:xdr="http://schemas.openxmlformats.org/drawingml/2006/spreadsheetDrawing">
      <xdr:col>6</xdr:col>
      <xdr:colOff>38100</xdr:colOff>
      <xdr:row>38</xdr:row>
      <xdr:rowOff>147955</xdr:rowOff>
    </xdr:to>
    <xdr:sp macro="" textlink="">
      <xdr:nvSpPr>
        <xdr:cNvPr id="88" name="楕円 87"/>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139065</xdr:rowOff>
    </xdr:from>
    <xdr:ext cx="464820" cy="259080"/>
    <xdr:sp macro="" textlink="">
      <xdr:nvSpPr>
        <xdr:cNvPr id="89" name="テキスト ボックス 88"/>
        <xdr:cNvSpPr txBox="1"/>
      </xdr:nvSpPr>
      <xdr:spPr>
        <a:xfrm>
          <a:off x="895350" y="6654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840" cy="259080"/>
    <xdr:sp macro="" textlink="">
      <xdr:nvSpPr>
        <xdr:cNvPr id="101" name="テキスト ボックス 100"/>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3" name="テキスト ボックス 102"/>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5" name="テキスト ボックス 104"/>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7" name="テキスト ボックス 106"/>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9" name="テキスト ボックス 108"/>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720" cy="259080"/>
    <xdr:sp macro="" textlink="">
      <xdr:nvSpPr>
        <xdr:cNvPr id="111" name="テキスト ボックス 110"/>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13" name="テキスト ボックス 112"/>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49530</xdr:rowOff>
    </xdr:from>
    <xdr:to xmlns:xdr="http://schemas.openxmlformats.org/drawingml/2006/spreadsheetDrawing">
      <xdr:col>24</xdr:col>
      <xdr:colOff>62865</xdr:colOff>
      <xdr:row>58</xdr:row>
      <xdr:rowOff>120650</xdr:rowOff>
    </xdr:to>
    <xdr:cxnSp macro="">
      <xdr:nvCxnSpPr>
        <xdr:cNvPr id="115" name="直線コネクタ 114"/>
        <xdr:cNvCxnSpPr/>
      </xdr:nvCxnSpPr>
      <xdr:spPr>
        <a:xfrm flipV="1">
          <a:off x="4633595" y="879348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123825</xdr:rowOff>
    </xdr:from>
    <xdr:ext cx="534670" cy="254000"/>
    <xdr:sp macro="" textlink="">
      <xdr:nvSpPr>
        <xdr:cNvPr id="116" name="総務費最小値テキスト"/>
        <xdr:cNvSpPr txBox="1"/>
      </xdr:nvSpPr>
      <xdr:spPr>
        <a:xfrm>
          <a:off x="4686300" y="100679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120650</xdr:rowOff>
    </xdr:from>
    <xdr:to xmlns:xdr="http://schemas.openxmlformats.org/drawingml/2006/spreadsheetDrawing">
      <xdr:col>24</xdr:col>
      <xdr:colOff>152400</xdr:colOff>
      <xdr:row>58</xdr:row>
      <xdr:rowOff>120650</xdr:rowOff>
    </xdr:to>
    <xdr:cxnSp macro="">
      <xdr:nvCxnSpPr>
        <xdr:cNvPr id="117" name="直線コネクタ 116"/>
        <xdr:cNvCxnSpPr/>
      </xdr:nvCxnSpPr>
      <xdr:spPr>
        <a:xfrm>
          <a:off x="4546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167640</xdr:rowOff>
    </xdr:from>
    <xdr:ext cx="598805" cy="254000"/>
    <xdr:sp macro="" textlink="">
      <xdr:nvSpPr>
        <xdr:cNvPr id="118" name="総務費最大値テキスト"/>
        <xdr:cNvSpPr txBox="1"/>
      </xdr:nvSpPr>
      <xdr:spPr>
        <a:xfrm>
          <a:off x="4686300" y="85686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870,183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49530</xdr:rowOff>
    </xdr:from>
    <xdr:to xmlns:xdr="http://schemas.openxmlformats.org/drawingml/2006/spreadsheetDrawing">
      <xdr:col>24</xdr:col>
      <xdr:colOff>152400</xdr:colOff>
      <xdr:row>51</xdr:row>
      <xdr:rowOff>49530</xdr:rowOff>
    </xdr:to>
    <xdr:cxnSp macro="">
      <xdr:nvCxnSpPr>
        <xdr:cNvPr id="119" name="直線コネクタ 118"/>
        <xdr:cNvCxnSpPr/>
      </xdr:nvCxnSpPr>
      <xdr:spPr>
        <a:xfrm>
          <a:off x="4546600" y="879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135255</xdr:rowOff>
    </xdr:from>
    <xdr:to xmlns:xdr="http://schemas.openxmlformats.org/drawingml/2006/spreadsheetDrawing">
      <xdr:col>24</xdr:col>
      <xdr:colOff>63500</xdr:colOff>
      <xdr:row>57</xdr:row>
      <xdr:rowOff>139065</xdr:rowOff>
    </xdr:to>
    <xdr:cxnSp macro="">
      <xdr:nvCxnSpPr>
        <xdr:cNvPr id="120" name="直線コネクタ 119"/>
        <xdr:cNvCxnSpPr/>
      </xdr:nvCxnSpPr>
      <xdr:spPr>
        <a:xfrm flipV="1">
          <a:off x="3797300" y="99079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xdr:rowOff>
    </xdr:from>
    <xdr:ext cx="598805" cy="259080"/>
    <xdr:sp macro="" textlink="">
      <xdr:nvSpPr>
        <xdr:cNvPr id="121" name="総務費平均値テキスト"/>
        <xdr:cNvSpPr txBox="1"/>
      </xdr:nvSpPr>
      <xdr:spPr>
        <a:xfrm>
          <a:off x="4686300" y="9613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161290</xdr:rowOff>
    </xdr:from>
    <xdr:to xmlns:xdr="http://schemas.openxmlformats.org/drawingml/2006/spreadsheetDrawing">
      <xdr:col>24</xdr:col>
      <xdr:colOff>114300</xdr:colOff>
      <xdr:row>57</xdr:row>
      <xdr:rowOff>91440</xdr:rowOff>
    </xdr:to>
    <xdr:sp macro="" textlink="">
      <xdr:nvSpPr>
        <xdr:cNvPr id="122" name="フローチャート: 判断 121"/>
        <xdr:cNvSpPr/>
      </xdr:nvSpPr>
      <xdr:spPr>
        <a:xfrm>
          <a:off x="45847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16510</xdr:rowOff>
    </xdr:from>
    <xdr:to xmlns:xdr="http://schemas.openxmlformats.org/drawingml/2006/spreadsheetDrawing">
      <xdr:col>19</xdr:col>
      <xdr:colOff>177800</xdr:colOff>
      <xdr:row>57</xdr:row>
      <xdr:rowOff>139065</xdr:rowOff>
    </xdr:to>
    <xdr:cxnSp macro="">
      <xdr:nvCxnSpPr>
        <xdr:cNvPr id="123" name="直線コネクタ 122"/>
        <xdr:cNvCxnSpPr/>
      </xdr:nvCxnSpPr>
      <xdr:spPr>
        <a:xfrm>
          <a:off x="2908300" y="978916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119380</xdr:rowOff>
    </xdr:from>
    <xdr:to xmlns:xdr="http://schemas.openxmlformats.org/drawingml/2006/spreadsheetDrawing">
      <xdr:col>20</xdr:col>
      <xdr:colOff>38100</xdr:colOff>
      <xdr:row>57</xdr:row>
      <xdr:rowOff>49530</xdr:rowOff>
    </xdr:to>
    <xdr:sp macro="" textlink="">
      <xdr:nvSpPr>
        <xdr:cNvPr id="124" name="フローチャート: 判断 123"/>
        <xdr:cNvSpPr/>
      </xdr:nvSpPr>
      <xdr:spPr>
        <a:xfrm>
          <a:off x="3746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66040</xdr:rowOff>
    </xdr:from>
    <xdr:ext cx="593725" cy="254000"/>
    <xdr:sp macro="" textlink="">
      <xdr:nvSpPr>
        <xdr:cNvPr id="125" name="テキスト ボックス 124"/>
        <xdr:cNvSpPr txBox="1"/>
      </xdr:nvSpPr>
      <xdr:spPr>
        <a:xfrm>
          <a:off x="3497580" y="9495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16510</xdr:rowOff>
    </xdr:from>
    <xdr:to xmlns:xdr="http://schemas.openxmlformats.org/drawingml/2006/spreadsheetDrawing">
      <xdr:col>15</xdr:col>
      <xdr:colOff>50800</xdr:colOff>
      <xdr:row>57</xdr:row>
      <xdr:rowOff>103505</xdr:rowOff>
    </xdr:to>
    <xdr:cxnSp macro="">
      <xdr:nvCxnSpPr>
        <xdr:cNvPr id="126" name="直線コネクタ 125"/>
        <xdr:cNvCxnSpPr/>
      </xdr:nvCxnSpPr>
      <xdr:spPr>
        <a:xfrm flipV="1">
          <a:off x="2019300" y="97891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10160</xdr:rowOff>
    </xdr:from>
    <xdr:to xmlns:xdr="http://schemas.openxmlformats.org/drawingml/2006/spreadsheetDrawing">
      <xdr:col>15</xdr:col>
      <xdr:colOff>101600</xdr:colOff>
      <xdr:row>56</xdr:row>
      <xdr:rowOff>111760</xdr:rowOff>
    </xdr:to>
    <xdr:sp macro="" textlink="">
      <xdr:nvSpPr>
        <xdr:cNvPr id="127" name="フローチャート: 判断 126"/>
        <xdr:cNvSpPr/>
      </xdr:nvSpPr>
      <xdr:spPr>
        <a:xfrm>
          <a:off x="2857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128270</xdr:rowOff>
    </xdr:from>
    <xdr:ext cx="593725" cy="259080"/>
    <xdr:sp macro="" textlink="">
      <xdr:nvSpPr>
        <xdr:cNvPr id="128" name="テキスト ボックス 127"/>
        <xdr:cNvSpPr txBox="1"/>
      </xdr:nvSpPr>
      <xdr:spPr>
        <a:xfrm>
          <a:off x="2608580" y="9386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103505</xdr:rowOff>
    </xdr:from>
    <xdr:to xmlns:xdr="http://schemas.openxmlformats.org/drawingml/2006/spreadsheetDrawing">
      <xdr:col>10</xdr:col>
      <xdr:colOff>114300</xdr:colOff>
      <xdr:row>57</xdr:row>
      <xdr:rowOff>140970</xdr:rowOff>
    </xdr:to>
    <xdr:cxnSp macro="">
      <xdr:nvCxnSpPr>
        <xdr:cNvPr id="129" name="直線コネクタ 128"/>
        <xdr:cNvCxnSpPr/>
      </xdr:nvCxnSpPr>
      <xdr:spPr>
        <a:xfrm flipV="1">
          <a:off x="1130300" y="98761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74930</xdr:rowOff>
    </xdr:from>
    <xdr:to xmlns:xdr="http://schemas.openxmlformats.org/drawingml/2006/spreadsheetDrawing">
      <xdr:col>10</xdr:col>
      <xdr:colOff>165100</xdr:colOff>
      <xdr:row>58</xdr:row>
      <xdr:rowOff>4445</xdr:rowOff>
    </xdr:to>
    <xdr:sp macro="" textlink="">
      <xdr:nvSpPr>
        <xdr:cNvPr id="130" name="フローチャート: 判断 129"/>
        <xdr:cNvSpPr/>
      </xdr:nvSpPr>
      <xdr:spPr>
        <a:xfrm>
          <a:off x="1968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167005</xdr:rowOff>
    </xdr:from>
    <xdr:ext cx="593725" cy="254000"/>
    <xdr:sp macro="" textlink="">
      <xdr:nvSpPr>
        <xdr:cNvPr id="131" name="テキスト ボックス 130"/>
        <xdr:cNvSpPr txBox="1"/>
      </xdr:nvSpPr>
      <xdr:spPr>
        <a:xfrm>
          <a:off x="1719580" y="99396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95885</xdr:rowOff>
    </xdr:from>
    <xdr:to xmlns:xdr="http://schemas.openxmlformats.org/drawingml/2006/spreadsheetDrawing">
      <xdr:col>6</xdr:col>
      <xdr:colOff>38100</xdr:colOff>
      <xdr:row>58</xdr:row>
      <xdr:rowOff>26035</xdr:rowOff>
    </xdr:to>
    <xdr:sp macro="" textlink="">
      <xdr:nvSpPr>
        <xdr:cNvPr id="132" name="フローチャート: 判断 131"/>
        <xdr:cNvSpPr/>
      </xdr:nvSpPr>
      <xdr:spPr>
        <a:xfrm>
          <a:off x="1079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17780</xdr:rowOff>
    </xdr:from>
    <xdr:ext cx="593725" cy="254000"/>
    <xdr:sp macro="" textlink="">
      <xdr:nvSpPr>
        <xdr:cNvPr id="133" name="テキスト ボックス 132"/>
        <xdr:cNvSpPr txBox="1"/>
      </xdr:nvSpPr>
      <xdr:spPr>
        <a:xfrm>
          <a:off x="830580" y="99618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84455</xdr:rowOff>
    </xdr:from>
    <xdr:to xmlns:xdr="http://schemas.openxmlformats.org/drawingml/2006/spreadsheetDrawing">
      <xdr:col>24</xdr:col>
      <xdr:colOff>114300</xdr:colOff>
      <xdr:row>58</xdr:row>
      <xdr:rowOff>14605</xdr:rowOff>
    </xdr:to>
    <xdr:sp macro="" textlink="">
      <xdr:nvSpPr>
        <xdr:cNvPr id="139" name="楕円 138"/>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63500</xdr:rowOff>
    </xdr:from>
    <xdr:ext cx="598805" cy="254000"/>
    <xdr:sp macro="" textlink="">
      <xdr:nvSpPr>
        <xdr:cNvPr id="140" name="総務費該当値テキスト"/>
        <xdr:cNvSpPr txBox="1"/>
      </xdr:nvSpPr>
      <xdr:spPr>
        <a:xfrm>
          <a:off x="4686300" y="98361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88265</xdr:rowOff>
    </xdr:from>
    <xdr:to xmlns:xdr="http://schemas.openxmlformats.org/drawingml/2006/spreadsheetDrawing">
      <xdr:col>20</xdr:col>
      <xdr:colOff>38100</xdr:colOff>
      <xdr:row>58</xdr:row>
      <xdr:rowOff>18415</xdr:rowOff>
    </xdr:to>
    <xdr:sp macro="" textlink="">
      <xdr:nvSpPr>
        <xdr:cNvPr id="141" name="楕円 140"/>
        <xdr:cNvSpPr/>
      </xdr:nvSpPr>
      <xdr:spPr>
        <a:xfrm>
          <a:off x="3746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9525</xdr:rowOff>
    </xdr:from>
    <xdr:ext cx="593725" cy="254000"/>
    <xdr:sp macro="" textlink="">
      <xdr:nvSpPr>
        <xdr:cNvPr id="142" name="テキスト ボックス 141"/>
        <xdr:cNvSpPr txBox="1"/>
      </xdr:nvSpPr>
      <xdr:spPr>
        <a:xfrm>
          <a:off x="3497580" y="99536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137160</xdr:rowOff>
    </xdr:from>
    <xdr:to xmlns:xdr="http://schemas.openxmlformats.org/drawingml/2006/spreadsheetDrawing">
      <xdr:col>15</xdr:col>
      <xdr:colOff>101600</xdr:colOff>
      <xdr:row>57</xdr:row>
      <xdr:rowOff>67310</xdr:rowOff>
    </xdr:to>
    <xdr:sp macro="" textlink="">
      <xdr:nvSpPr>
        <xdr:cNvPr id="143" name="楕円 142"/>
        <xdr:cNvSpPr/>
      </xdr:nvSpPr>
      <xdr:spPr>
        <a:xfrm>
          <a:off x="2857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58420</xdr:rowOff>
    </xdr:from>
    <xdr:ext cx="593725" cy="259080"/>
    <xdr:sp macro="" textlink="">
      <xdr:nvSpPr>
        <xdr:cNvPr id="144" name="テキスト ボックス 143"/>
        <xdr:cNvSpPr txBox="1"/>
      </xdr:nvSpPr>
      <xdr:spPr>
        <a:xfrm>
          <a:off x="2608580" y="9831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52705</xdr:rowOff>
    </xdr:from>
    <xdr:to xmlns:xdr="http://schemas.openxmlformats.org/drawingml/2006/spreadsheetDrawing">
      <xdr:col>10</xdr:col>
      <xdr:colOff>165100</xdr:colOff>
      <xdr:row>57</xdr:row>
      <xdr:rowOff>154940</xdr:rowOff>
    </xdr:to>
    <xdr:sp macro="" textlink="">
      <xdr:nvSpPr>
        <xdr:cNvPr id="145" name="楕円 144"/>
        <xdr:cNvSpPr/>
      </xdr:nvSpPr>
      <xdr:spPr>
        <a:xfrm>
          <a:off x="1968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170815</xdr:rowOff>
    </xdr:from>
    <xdr:ext cx="593725" cy="258445"/>
    <xdr:sp macro="" textlink="">
      <xdr:nvSpPr>
        <xdr:cNvPr id="146" name="テキスト ボックス 145"/>
        <xdr:cNvSpPr txBox="1"/>
      </xdr:nvSpPr>
      <xdr:spPr>
        <a:xfrm>
          <a:off x="1719580" y="9600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90170</xdr:rowOff>
    </xdr:from>
    <xdr:to xmlns:xdr="http://schemas.openxmlformats.org/drawingml/2006/spreadsheetDrawing">
      <xdr:col>6</xdr:col>
      <xdr:colOff>38100</xdr:colOff>
      <xdr:row>58</xdr:row>
      <xdr:rowOff>20320</xdr:rowOff>
    </xdr:to>
    <xdr:sp macro="" textlink="">
      <xdr:nvSpPr>
        <xdr:cNvPr id="147" name="楕円 146"/>
        <xdr:cNvSpPr/>
      </xdr:nvSpPr>
      <xdr:spPr>
        <a:xfrm>
          <a:off x="1079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36830</xdr:rowOff>
    </xdr:from>
    <xdr:ext cx="593725" cy="259080"/>
    <xdr:sp macro="" textlink="">
      <xdr:nvSpPr>
        <xdr:cNvPr id="148" name="テキスト ボックス 147"/>
        <xdr:cNvSpPr txBox="1"/>
      </xdr:nvSpPr>
      <xdr:spPr>
        <a:xfrm>
          <a:off x="830580" y="96380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7" name="テキスト ボックス 156"/>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840" cy="254000"/>
    <xdr:sp macro="" textlink="">
      <xdr:nvSpPr>
        <xdr:cNvPr id="159" name="テキスト ボックス 158"/>
        <xdr:cNvSpPr txBox="1"/>
      </xdr:nvSpPr>
      <xdr:spPr>
        <a:xfrm>
          <a:off x="513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0550" cy="254000"/>
    <xdr:sp macro="" textlink="">
      <xdr:nvSpPr>
        <xdr:cNvPr id="161" name="テキスト ボックス 160"/>
        <xdr:cNvSpPr txBox="1"/>
      </xdr:nvSpPr>
      <xdr:spPr>
        <a:xfrm>
          <a:off x="166370" y="13370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0550" cy="254000"/>
    <xdr:sp macro="" textlink="">
      <xdr:nvSpPr>
        <xdr:cNvPr id="163" name="テキスト ボックス 162"/>
        <xdr:cNvSpPr txBox="1"/>
      </xdr:nvSpPr>
      <xdr:spPr>
        <a:xfrm>
          <a:off x="166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0550" cy="254000"/>
    <xdr:sp macro="" textlink="">
      <xdr:nvSpPr>
        <xdr:cNvPr id="165" name="テキスト ボックス 164"/>
        <xdr:cNvSpPr txBox="1"/>
      </xdr:nvSpPr>
      <xdr:spPr>
        <a:xfrm>
          <a:off x="166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0550" cy="254000"/>
    <xdr:sp macro="" textlink="">
      <xdr:nvSpPr>
        <xdr:cNvPr id="167" name="テキスト ボックス 166"/>
        <xdr:cNvSpPr txBox="1"/>
      </xdr:nvSpPr>
      <xdr:spPr>
        <a:xfrm>
          <a:off x="166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62230</xdr:rowOff>
    </xdr:from>
    <xdr:to xmlns:xdr="http://schemas.openxmlformats.org/drawingml/2006/spreadsheetDrawing">
      <xdr:col>24</xdr:col>
      <xdr:colOff>62865</xdr:colOff>
      <xdr:row>77</xdr:row>
      <xdr:rowOff>154940</xdr:rowOff>
    </xdr:to>
    <xdr:cxnSp macro="">
      <xdr:nvCxnSpPr>
        <xdr:cNvPr id="171" name="直線コネクタ 170"/>
        <xdr:cNvCxnSpPr/>
      </xdr:nvCxnSpPr>
      <xdr:spPr>
        <a:xfrm flipV="1">
          <a:off x="4633595" y="12406630"/>
          <a:ext cx="127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158750</xdr:rowOff>
    </xdr:from>
    <xdr:ext cx="598805" cy="259080"/>
    <xdr:sp macro="" textlink="">
      <xdr:nvSpPr>
        <xdr:cNvPr id="172" name="民生費最小値テキスト"/>
        <xdr:cNvSpPr txBox="1"/>
      </xdr:nvSpPr>
      <xdr:spPr>
        <a:xfrm>
          <a:off x="4686300" y="1336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154940</xdr:rowOff>
    </xdr:from>
    <xdr:to xmlns:xdr="http://schemas.openxmlformats.org/drawingml/2006/spreadsheetDrawing">
      <xdr:col>24</xdr:col>
      <xdr:colOff>152400</xdr:colOff>
      <xdr:row>77</xdr:row>
      <xdr:rowOff>154940</xdr:rowOff>
    </xdr:to>
    <xdr:cxnSp macro="">
      <xdr:nvCxnSpPr>
        <xdr:cNvPr id="173" name="直線コネクタ 172"/>
        <xdr:cNvCxnSpPr/>
      </xdr:nvCxnSpPr>
      <xdr:spPr>
        <a:xfrm>
          <a:off x="4546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8890</xdr:rowOff>
    </xdr:from>
    <xdr:ext cx="598805" cy="254000"/>
    <xdr:sp macro="" textlink="">
      <xdr:nvSpPr>
        <xdr:cNvPr id="174" name="民生費最大値テキスト"/>
        <xdr:cNvSpPr txBox="1"/>
      </xdr:nvSpPr>
      <xdr:spPr>
        <a:xfrm>
          <a:off x="4686300" y="12181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341,901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62230</xdr:rowOff>
    </xdr:from>
    <xdr:to xmlns:xdr="http://schemas.openxmlformats.org/drawingml/2006/spreadsheetDrawing">
      <xdr:col>24</xdr:col>
      <xdr:colOff>152400</xdr:colOff>
      <xdr:row>72</xdr:row>
      <xdr:rowOff>62230</xdr:rowOff>
    </xdr:to>
    <xdr:cxnSp macro="">
      <xdr:nvCxnSpPr>
        <xdr:cNvPr id="175" name="直線コネクタ 174"/>
        <xdr:cNvCxnSpPr/>
      </xdr:nvCxnSpPr>
      <xdr:spPr>
        <a:xfrm>
          <a:off x="4546600" y="1240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96520</xdr:rowOff>
    </xdr:from>
    <xdr:to xmlns:xdr="http://schemas.openxmlformats.org/drawingml/2006/spreadsheetDrawing">
      <xdr:col>24</xdr:col>
      <xdr:colOff>63500</xdr:colOff>
      <xdr:row>75</xdr:row>
      <xdr:rowOff>154940</xdr:rowOff>
    </xdr:to>
    <xdr:cxnSp macro="">
      <xdr:nvCxnSpPr>
        <xdr:cNvPr id="176" name="直線コネクタ 175"/>
        <xdr:cNvCxnSpPr/>
      </xdr:nvCxnSpPr>
      <xdr:spPr>
        <a:xfrm>
          <a:off x="3797300" y="1295527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48895</xdr:rowOff>
    </xdr:from>
    <xdr:ext cx="598805" cy="259080"/>
    <xdr:sp macro="" textlink="">
      <xdr:nvSpPr>
        <xdr:cNvPr id="177" name="民生費平均値テキスト"/>
        <xdr:cNvSpPr txBox="1"/>
      </xdr:nvSpPr>
      <xdr:spPr>
        <a:xfrm>
          <a:off x="4686300" y="127361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26035</xdr:rowOff>
    </xdr:from>
    <xdr:to xmlns:xdr="http://schemas.openxmlformats.org/drawingml/2006/spreadsheetDrawing">
      <xdr:col>24</xdr:col>
      <xdr:colOff>114300</xdr:colOff>
      <xdr:row>75</xdr:row>
      <xdr:rowOff>127635</xdr:rowOff>
    </xdr:to>
    <xdr:sp macro="" textlink="">
      <xdr:nvSpPr>
        <xdr:cNvPr id="178" name="フローチャート: 判断 177"/>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96520</xdr:rowOff>
    </xdr:from>
    <xdr:to xmlns:xdr="http://schemas.openxmlformats.org/drawingml/2006/spreadsheetDrawing">
      <xdr:col>19</xdr:col>
      <xdr:colOff>177800</xdr:colOff>
      <xdr:row>76</xdr:row>
      <xdr:rowOff>67310</xdr:rowOff>
    </xdr:to>
    <xdr:cxnSp macro="">
      <xdr:nvCxnSpPr>
        <xdr:cNvPr id="179" name="直線コネクタ 178"/>
        <xdr:cNvCxnSpPr/>
      </xdr:nvCxnSpPr>
      <xdr:spPr>
        <a:xfrm flipV="1">
          <a:off x="2908300" y="1295527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144145</xdr:rowOff>
    </xdr:from>
    <xdr:to xmlns:xdr="http://schemas.openxmlformats.org/drawingml/2006/spreadsheetDrawing">
      <xdr:col>20</xdr:col>
      <xdr:colOff>38100</xdr:colOff>
      <xdr:row>75</xdr:row>
      <xdr:rowOff>74930</xdr:rowOff>
    </xdr:to>
    <xdr:sp macro="" textlink="">
      <xdr:nvSpPr>
        <xdr:cNvPr id="180" name="フローチャート: 判断 179"/>
        <xdr:cNvSpPr/>
      </xdr:nvSpPr>
      <xdr:spPr>
        <a:xfrm>
          <a:off x="3746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90805</xdr:rowOff>
    </xdr:from>
    <xdr:ext cx="593725" cy="258445"/>
    <xdr:sp macro="" textlink="">
      <xdr:nvSpPr>
        <xdr:cNvPr id="181" name="テキスト ボックス 180"/>
        <xdr:cNvSpPr txBox="1"/>
      </xdr:nvSpPr>
      <xdr:spPr>
        <a:xfrm>
          <a:off x="3497580" y="1260665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67310</xdr:rowOff>
    </xdr:from>
    <xdr:to xmlns:xdr="http://schemas.openxmlformats.org/drawingml/2006/spreadsheetDrawing">
      <xdr:col>15</xdr:col>
      <xdr:colOff>50800</xdr:colOff>
      <xdr:row>76</xdr:row>
      <xdr:rowOff>129540</xdr:rowOff>
    </xdr:to>
    <xdr:cxnSp macro="">
      <xdr:nvCxnSpPr>
        <xdr:cNvPr id="182" name="直線コネクタ 181"/>
        <xdr:cNvCxnSpPr/>
      </xdr:nvCxnSpPr>
      <xdr:spPr>
        <a:xfrm flipV="1">
          <a:off x="2019300" y="130975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127635</xdr:rowOff>
    </xdr:from>
    <xdr:to xmlns:xdr="http://schemas.openxmlformats.org/drawingml/2006/spreadsheetDrawing">
      <xdr:col>15</xdr:col>
      <xdr:colOff>101600</xdr:colOff>
      <xdr:row>76</xdr:row>
      <xdr:rowOff>57785</xdr:rowOff>
    </xdr:to>
    <xdr:sp macro="" textlink="">
      <xdr:nvSpPr>
        <xdr:cNvPr id="183" name="フローチャート: 判断 182"/>
        <xdr:cNvSpPr/>
      </xdr:nvSpPr>
      <xdr:spPr>
        <a:xfrm>
          <a:off x="2857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74930</xdr:rowOff>
    </xdr:from>
    <xdr:ext cx="593725" cy="254000"/>
    <xdr:sp macro="" textlink="">
      <xdr:nvSpPr>
        <xdr:cNvPr id="184" name="テキスト ボックス 183"/>
        <xdr:cNvSpPr txBox="1"/>
      </xdr:nvSpPr>
      <xdr:spPr>
        <a:xfrm>
          <a:off x="2608580" y="127622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129540</xdr:rowOff>
    </xdr:from>
    <xdr:to xmlns:xdr="http://schemas.openxmlformats.org/drawingml/2006/spreadsheetDrawing">
      <xdr:col>10</xdr:col>
      <xdr:colOff>114300</xdr:colOff>
      <xdr:row>76</xdr:row>
      <xdr:rowOff>159385</xdr:rowOff>
    </xdr:to>
    <xdr:cxnSp macro="">
      <xdr:nvCxnSpPr>
        <xdr:cNvPr id="185" name="直線コネクタ 184"/>
        <xdr:cNvCxnSpPr/>
      </xdr:nvCxnSpPr>
      <xdr:spPr>
        <a:xfrm flipV="1">
          <a:off x="1130300" y="131597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6985</xdr:rowOff>
    </xdr:from>
    <xdr:to xmlns:xdr="http://schemas.openxmlformats.org/drawingml/2006/spreadsheetDrawing">
      <xdr:col>10</xdr:col>
      <xdr:colOff>165100</xdr:colOff>
      <xdr:row>76</xdr:row>
      <xdr:rowOff>109220</xdr:rowOff>
    </xdr:to>
    <xdr:sp macro="" textlink="">
      <xdr:nvSpPr>
        <xdr:cNvPr id="186" name="フローチャート: 判断 185"/>
        <xdr:cNvSpPr/>
      </xdr:nvSpPr>
      <xdr:spPr>
        <a:xfrm>
          <a:off x="1968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125095</xdr:rowOff>
    </xdr:from>
    <xdr:ext cx="593725" cy="258445"/>
    <xdr:sp macro="" textlink="">
      <xdr:nvSpPr>
        <xdr:cNvPr id="187" name="テキスト ボックス 186"/>
        <xdr:cNvSpPr txBox="1"/>
      </xdr:nvSpPr>
      <xdr:spPr>
        <a:xfrm>
          <a:off x="1719580" y="128123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33020</xdr:rowOff>
    </xdr:from>
    <xdr:to xmlns:xdr="http://schemas.openxmlformats.org/drawingml/2006/spreadsheetDrawing">
      <xdr:col>6</xdr:col>
      <xdr:colOff>38100</xdr:colOff>
      <xdr:row>76</xdr:row>
      <xdr:rowOff>134620</xdr:rowOff>
    </xdr:to>
    <xdr:sp macro="" textlink="">
      <xdr:nvSpPr>
        <xdr:cNvPr id="188" name="フローチャート: 判断 187"/>
        <xdr:cNvSpPr/>
      </xdr:nvSpPr>
      <xdr:spPr>
        <a:xfrm>
          <a:off x="1079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151130</xdr:rowOff>
    </xdr:from>
    <xdr:ext cx="593725" cy="259080"/>
    <xdr:sp macro="" textlink="">
      <xdr:nvSpPr>
        <xdr:cNvPr id="189" name="テキスト ボックス 188"/>
        <xdr:cNvSpPr txBox="1"/>
      </xdr:nvSpPr>
      <xdr:spPr>
        <a:xfrm>
          <a:off x="830580" y="128384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95" name="楕円 194"/>
        <xdr:cNvSpPr/>
      </xdr:nvSpPr>
      <xdr:spPr>
        <a:xfrm>
          <a:off x="45847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96" name="民生費該当値テキスト"/>
        <xdr:cNvSpPr txBox="1"/>
      </xdr:nvSpPr>
      <xdr:spPr>
        <a:xfrm>
          <a:off x="4686300" y="1294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45720</xdr:rowOff>
    </xdr:from>
    <xdr:to xmlns:xdr="http://schemas.openxmlformats.org/drawingml/2006/spreadsheetDrawing">
      <xdr:col>20</xdr:col>
      <xdr:colOff>38100</xdr:colOff>
      <xdr:row>75</xdr:row>
      <xdr:rowOff>147320</xdr:rowOff>
    </xdr:to>
    <xdr:sp macro="" textlink="">
      <xdr:nvSpPr>
        <xdr:cNvPr id="197" name="楕円 196"/>
        <xdr:cNvSpPr/>
      </xdr:nvSpPr>
      <xdr:spPr>
        <a:xfrm>
          <a:off x="37465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138430</xdr:rowOff>
    </xdr:from>
    <xdr:ext cx="593725" cy="259080"/>
    <xdr:sp macro="" textlink="">
      <xdr:nvSpPr>
        <xdr:cNvPr id="198" name="テキスト ボックス 197"/>
        <xdr:cNvSpPr txBox="1"/>
      </xdr:nvSpPr>
      <xdr:spPr>
        <a:xfrm>
          <a:off x="3497580" y="129971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16510</xdr:rowOff>
    </xdr:from>
    <xdr:to xmlns:xdr="http://schemas.openxmlformats.org/drawingml/2006/spreadsheetDrawing">
      <xdr:col>15</xdr:col>
      <xdr:colOff>101600</xdr:colOff>
      <xdr:row>76</xdr:row>
      <xdr:rowOff>118110</xdr:rowOff>
    </xdr:to>
    <xdr:sp macro="" textlink="">
      <xdr:nvSpPr>
        <xdr:cNvPr id="199" name="楕円 198"/>
        <xdr:cNvSpPr/>
      </xdr:nvSpPr>
      <xdr:spPr>
        <a:xfrm>
          <a:off x="2857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109220</xdr:rowOff>
    </xdr:from>
    <xdr:ext cx="593725" cy="254000"/>
    <xdr:sp macro="" textlink="">
      <xdr:nvSpPr>
        <xdr:cNvPr id="200" name="テキスト ボックス 199"/>
        <xdr:cNvSpPr txBox="1"/>
      </xdr:nvSpPr>
      <xdr:spPr>
        <a:xfrm>
          <a:off x="2608580" y="131394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78740</xdr:rowOff>
    </xdr:from>
    <xdr:to xmlns:xdr="http://schemas.openxmlformats.org/drawingml/2006/spreadsheetDrawing">
      <xdr:col>10</xdr:col>
      <xdr:colOff>165100</xdr:colOff>
      <xdr:row>77</xdr:row>
      <xdr:rowOff>8890</xdr:rowOff>
    </xdr:to>
    <xdr:sp macro="" textlink="">
      <xdr:nvSpPr>
        <xdr:cNvPr id="201" name="楕円 200"/>
        <xdr:cNvSpPr/>
      </xdr:nvSpPr>
      <xdr:spPr>
        <a:xfrm>
          <a:off x="1968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171450</xdr:rowOff>
    </xdr:from>
    <xdr:ext cx="593725" cy="259080"/>
    <xdr:sp macro="" textlink="">
      <xdr:nvSpPr>
        <xdr:cNvPr id="202" name="テキスト ボックス 201"/>
        <xdr:cNvSpPr txBox="1"/>
      </xdr:nvSpPr>
      <xdr:spPr>
        <a:xfrm>
          <a:off x="1719580" y="132016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109220</xdr:rowOff>
    </xdr:from>
    <xdr:to xmlns:xdr="http://schemas.openxmlformats.org/drawingml/2006/spreadsheetDrawing">
      <xdr:col>6</xdr:col>
      <xdr:colOff>38100</xdr:colOff>
      <xdr:row>77</xdr:row>
      <xdr:rowOff>38735</xdr:rowOff>
    </xdr:to>
    <xdr:sp macro="" textlink="">
      <xdr:nvSpPr>
        <xdr:cNvPr id="203" name="楕円 202"/>
        <xdr:cNvSpPr/>
      </xdr:nvSpPr>
      <xdr:spPr>
        <a:xfrm>
          <a:off x="1079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29845</xdr:rowOff>
    </xdr:from>
    <xdr:ext cx="593725" cy="254000"/>
    <xdr:sp macro="" textlink="">
      <xdr:nvSpPr>
        <xdr:cNvPr id="204" name="テキスト ボックス 203"/>
        <xdr:cNvSpPr txBox="1"/>
      </xdr:nvSpPr>
      <xdr:spPr>
        <a:xfrm>
          <a:off x="830580" y="132314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3840" cy="254000"/>
    <xdr:sp macro="" textlink="">
      <xdr:nvSpPr>
        <xdr:cNvPr id="216" name="テキスト ボックス 215"/>
        <xdr:cNvSpPr txBox="1"/>
      </xdr:nvSpPr>
      <xdr:spPr>
        <a:xfrm>
          <a:off x="513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0550" cy="254000"/>
    <xdr:sp macro="" textlink="">
      <xdr:nvSpPr>
        <xdr:cNvPr id="218" name="テキスト ボックス 217"/>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0550" cy="254000"/>
    <xdr:sp macro="" textlink="">
      <xdr:nvSpPr>
        <xdr:cNvPr id="220" name="テキスト ボックス 219"/>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4000"/>
    <xdr:sp macro="" textlink="">
      <xdr:nvSpPr>
        <xdr:cNvPr id="222" name="テキスト ボックス 221"/>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4" name="テキスト ボックス 223"/>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160655</xdr:rowOff>
    </xdr:from>
    <xdr:to xmlns:xdr="http://schemas.openxmlformats.org/drawingml/2006/spreadsheetDrawing">
      <xdr:col>24</xdr:col>
      <xdr:colOff>62865</xdr:colOff>
      <xdr:row>97</xdr:row>
      <xdr:rowOff>133985</xdr:rowOff>
    </xdr:to>
    <xdr:cxnSp macro="">
      <xdr:nvCxnSpPr>
        <xdr:cNvPr id="226" name="直線コネクタ 225"/>
        <xdr:cNvCxnSpPr/>
      </xdr:nvCxnSpPr>
      <xdr:spPr>
        <a:xfrm flipV="1">
          <a:off x="4633595" y="15591155"/>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137795</xdr:rowOff>
    </xdr:from>
    <xdr:ext cx="534670" cy="259080"/>
    <xdr:sp macro="" textlink="">
      <xdr:nvSpPr>
        <xdr:cNvPr id="227" name="衛生費最小値テキスト"/>
        <xdr:cNvSpPr txBox="1"/>
      </xdr:nvSpPr>
      <xdr:spPr>
        <a:xfrm>
          <a:off x="4686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133985</xdr:rowOff>
    </xdr:from>
    <xdr:to xmlns:xdr="http://schemas.openxmlformats.org/drawingml/2006/spreadsheetDrawing">
      <xdr:col>24</xdr:col>
      <xdr:colOff>152400</xdr:colOff>
      <xdr:row>97</xdr:row>
      <xdr:rowOff>133985</xdr:rowOff>
    </xdr:to>
    <xdr:cxnSp macro="">
      <xdr:nvCxnSpPr>
        <xdr:cNvPr id="228" name="直線コネクタ 227"/>
        <xdr:cNvCxnSpPr/>
      </xdr:nvCxnSpPr>
      <xdr:spPr>
        <a:xfrm>
          <a:off x="4546600" y="1676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107315</xdr:rowOff>
    </xdr:from>
    <xdr:ext cx="598805" cy="259080"/>
    <xdr:sp macro="" textlink="">
      <xdr:nvSpPr>
        <xdr:cNvPr id="229" name="衛生費最大値テキスト"/>
        <xdr:cNvSpPr txBox="1"/>
      </xdr:nvSpPr>
      <xdr:spPr>
        <a:xfrm>
          <a:off x="4686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295,443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160655</xdr:rowOff>
    </xdr:from>
    <xdr:to xmlns:xdr="http://schemas.openxmlformats.org/drawingml/2006/spreadsheetDrawing">
      <xdr:col>24</xdr:col>
      <xdr:colOff>152400</xdr:colOff>
      <xdr:row>90</xdr:row>
      <xdr:rowOff>160655</xdr:rowOff>
    </xdr:to>
    <xdr:cxnSp macro="">
      <xdr:nvCxnSpPr>
        <xdr:cNvPr id="230" name="直線コネクタ 229"/>
        <xdr:cNvCxnSpPr/>
      </xdr:nvCxnSpPr>
      <xdr:spPr>
        <a:xfrm>
          <a:off x="4546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67945</xdr:rowOff>
    </xdr:from>
    <xdr:to xmlns:xdr="http://schemas.openxmlformats.org/drawingml/2006/spreadsheetDrawing">
      <xdr:col>24</xdr:col>
      <xdr:colOff>63500</xdr:colOff>
      <xdr:row>95</xdr:row>
      <xdr:rowOff>80010</xdr:rowOff>
    </xdr:to>
    <xdr:cxnSp macro="">
      <xdr:nvCxnSpPr>
        <xdr:cNvPr id="231" name="直線コネクタ 230"/>
        <xdr:cNvCxnSpPr/>
      </xdr:nvCxnSpPr>
      <xdr:spPr>
        <a:xfrm flipV="1">
          <a:off x="3797300" y="1635569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91440</xdr:rowOff>
    </xdr:from>
    <xdr:ext cx="598805" cy="259080"/>
    <xdr:sp macro="" textlink="">
      <xdr:nvSpPr>
        <xdr:cNvPr id="232" name="衛生費平均値テキスト"/>
        <xdr:cNvSpPr txBox="1"/>
      </xdr:nvSpPr>
      <xdr:spPr>
        <a:xfrm>
          <a:off x="4686300" y="16379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3" name="フローチャート: 判断 232"/>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80010</xdr:rowOff>
    </xdr:from>
    <xdr:to xmlns:xdr="http://schemas.openxmlformats.org/drawingml/2006/spreadsheetDrawing">
      <xdr:col>19</xdr:col>
      <xdr:colOff>177800</xdr:colOff>
      <xdr:row>95</xdr:row>
      <xdr:rowOff>145415</xdr:rowOff>
    </xdr:to>
    <xdr:cxnSp macro="">
      <xdr:nvCxnSpPr>
        <xdr:cNvPr id="234" name="直線コネクタ 233"/>
        <xdr:cNvCxnSpPr/>
      </xdr:nvCxnSpPr>
      <xdr:spPr>
        <a:xfrm flipV="1">
          <a:off x="2908300" y="163677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118745</xdr:rowOff>
    </xdr:from>
    <xdr:to xmlns:xdr="http://schemas.openxmlformats.org/drawingml/2006/spreadsheetDrawing">
      <xdr:col>20</xdr:col>
      <xdr:colOff>38100</xdr:colOff>
      <xdr:row>96</xdr:row>
      <xdr:rowOff>48895</xdr:rowOff>
    </xdr:to>
    <xdr:sp macro="" textlink="">
      <xdr:nvSpPr>
        <xdr:cNvPr id="235" name="フローチャート: 判断 234"/>
        <xdr:cNvSpPr/>
      </xdr:nvSpPr>
      <xdr:spPr>
        <a:xfrm>
          <a:off x="3746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40640</xdr:rowOff>
    </xdr:from>
    <xdr:ext cx="593725" cy="254000"/>
    <xdr:sp macro="" textlink="">
      <xdr:nvSpPr>
        <xdr:cNvPr id="236" name="テキスト ボックス 235"/>
        <xdr:cNvSpPr txBox="1"/>
      </xdr:nvSpPr>
      <xdr:spPr>
        <a:xfrm>
          <a:off x="3497580" y="164998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145415</xdr:rowOff>
    </xdr:from>
    <xdr:to xmlns:xdr="http://schemas.openxmlformats.org/drawingml/2006/spreadsheetDrawing">
      <xdr:col>15</xdr:col>
      <xdr:colOff>50800</xdr:colOff>
      <xdr:row>96</xdr:row>
      <xdr:rowOff>30480</xdr:rowOff>
    </xdr:to>
    <xdr:cxnSp macro="">
      <xdr:nvCxnSpPr>
        <xdr:cNvPr id="237" name="直線コネクタ 236"/>
        <xdr:cNvCxnSpPr/>
      </xdr:nvCxnSpPr>
      <xdr:spPr>
        <a:xfrm flipV="1">
          <a:off x="2019300" y="164331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11430</xdr:rowOff>
    </xdr:from>
    <xdr:to xmlns:xdr="http://schemas.openxmlformats.org/drawingml/2006/spreadsheetDrawing">
      <xdr:col>15</xdr:col>
      <xdr:colOff>101600</xdr:colOff>
      <xdr:row>96</xdr:row>
      <xdr:rowOff>113030</xdr:rowOff>
    </xdr:to>
    <xdr:sp macro="" textlink="">
      <xdr:nvSpPr>
        <xdr:cNvPr id="238" name="フローチャート: 判断 237"/>
        <xdr:cNvSpPr/>
      </xdr:nvSpPr>
      <xdr:spPr>
        <a:xfrm>
          <a:off x="28575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104140</xdr:rowOff>
    </xdr:from>
    <xdr:ext cx="529590" cy="259080"/>
    <xdr:sp macro="" textlink="">
      <xdr:nvSpPr>
        <xdr:cNvPr id="239" name="テキスト ボックス 238"/>
        <xdr:cNvSpPr txBox="1"/>
      </xdr:nvSpPr>
      <xdr:spPr>
        <a:xfrm>
          <a:off x="2640965" y="16563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30480</xdr:rowOff>
    </xdr:from>
    <xdr:to xmlns:xdr="http://schemas.openxmlformats.org/drawingml/2006/spreadsheetDrawing">
      <xdr:col>10</xdr:col>
      <xdr:colOff>114300</xdr:colOff>
      <xdr:row>96</xdr:row>
      <xdr:rowOff>50800</xdr:rowOff>
    </xdr:to>
    <xdr:cxnSp macro="">
      <xdr:nvCxnSpPr>
        <xdr:cNvPr id="240" name="直線コネクタ 239"/>
        <xdr:cNvCxnSpPr/>
      </xdr:nvCxnSpPr>
      <xdr:spPr>
        <a:xfrm flipV="1">
          <a:off x="1130300" y="16489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29845</xdr:rowOff>
    </xdr:from>
    <xdr:to xmlns:xdr="http://schemas.openxmlformats.org/drawingml/2006/spreadsheetDrawing">
      <xdr:col>10</xdr:col>
      <xdr:colOff>165100</xdr:colOff>
      <xdr:row>96</xdr:row>
      <xdr:rowOff>132080</xdr:rowOff>
    </xdr:to>
    <xdr:sp macro="" textlink="">
      <xdr:nvSpPr>
        <xdr:cNvPr id="241" name="フローチャート: 判断 240"/>
        <xdr:cNvSpPr/>
      </xdr:nvSpPr>
      <xdr:spPr>
        <a:xfrm>
          <a:off x="1968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122555</xdr:rowOff>
    </xdr:from>
    <xdr:ext cx="529590" cy="254000"/>
    <xdr:sp macro="" textlink="">
      <xdr:nvSpPr>
        <xdr:cNvPr id="242" name="テキスト ボックス 241"/>
        <xdr:cNvSpPr txBox="1"/>
      </xdr:nvSpPr>
      <xdr:spPr>
        <a:xfrm>
          <a:off x="1751965" y="16581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52705</xdr:rowOff>
    </xdr:from>
    <xdr:to xmlns:xdr="http://schemas.openxmlformats.org/drawingml/2006/spreadsheetDrawing">
      <xdr:col>6</xdr:col>
      <xdr:colOff>38100</xdr:colOff>
      <xdr:row>96</xdr:row>
      <xdr:rowOff>154940</xdr:rowOff>
    </xdr:to>
    <xdr:sp macro="" textlink="">
      <xdr:nvSpPr>
        <xdr:cNvPr id="243" name="フローチャート: 判断 242"/>
        <xdr:cNvSpPr/>
      </xdr:nvSpPr>
      <xdr:spPr>
        <a:xfrm>
          <a:off x="1079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145415</xdr:rowOff>
    </xdr:from>
    <xdr:ext cx="529590" cy="254000"/>
    <xdr:sp macro="" textlink="">
      <xdr:nvSpPr>
        <xdr:cNvPr id="244" name="テキスト ボックス 243"/>
        <xdr:cNvSpPr txBox="1"/>
      </xdr:nvSpPr>
      <xdr:spPr>
        <a:xfrm>
          <a:off x="862965" y="166046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17780</xdr:rowOff>
    </xdr:from>
    <xdr:to xmlns:xdr="http://schemas.openxmlformats.org/drawingml/2006/spreadsheetDrawing">
      <xdr:col>24</xdr:col>
      <xdr:colOff>114300</xdr:colOff>
      <xdr:row>95</xdr:row>
      <xdr:rowOff>118745</xdr:rowOff>
    </xdr:to>
    <xdr:sp macro="" textlink="">
      <xdr:nvSpPr>
        <xdr:cNvPr id="250" name="楕円 249"/>
        <xdr:cNvSpPr/>
      </xdr:nvSpPr>
      <xdr:spPr>
        <a:xfrm>
          <a:off x="45847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40640</xdr:rowOff>
    </xdr:from>
    <xdr:ext cx="598805" cy="254000"/>
    <xdr:sp macro="" textlink="">
      <xdr:nvSpPr>
        <xdr:cNvPr id="251" name="衛生費該当値テキスト"/>
        <xdr:cNvSpPr txBox="1"/>
      </xdr:nvSpPr>
      <xdr:spPr>
        <a:xfrm>
          <a:off x="4686300" y="161569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29210</xdr:rowOff>
    </xdr:from>
    <xdr:to xmlns:xdr="http://schemas.openxmlformats.org/drawingml/2006/spreadsheetDrawing">
      <xdr:col>20</xdr:col>
      <xdr:colOff>38100</xdr:colOff>
      <xdr:row>95</xdr:row>
      <xdr:rowOff>130810</xdr:rowOff>
    </xdr:to>
    <xdr:sp macro="" textlink="">
      <xdr:nvSpPr>
        <xdr:cNvPr id="252" name="楕円 251"/>
        <xdr:cNvSpPr/>
      </xdr:nvSpPr>
      <xdr:spPr>
        <a:xfrm>
          <a:off x="3746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147320</xdr:rowOff>
    </xdr:from>
    <xdr:ext cx="593725" cy="259080"/>
    <xdr:sp macro="" textlink="">
      <xdr:nvSpPr>
        <xdr:cNvPr id="253" name="テキスト ボックス 252"/>
        <xdr:cNvSpPr txBox="1"/>
      </xdr:nvSpPr>
      <xdr:spPr>
        <a:xfrm>
          <a:off x="3497580" y="16092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94615</xdr:rowOff>
    </xdr:from>
    <xdr:to xmlns:xdr="http://schemas.openxmlformats.org/drawingml/2006/spreadsheetDrawing">
      <xdr:col>15</xdr:col>
      <xdr:colOff>101600</xdr:colOff>
      <xdr:row>96</xdr:row>
      <xdr:rowOff>24765</xdr:rowOff>
    </xdr:to>
    <xdr:sp macro="" textlink="">
      <xdr:nvSpPr>
        <xdr:cNvPr id="254" name="楕円 253"/>
        <xdr:cNvSpPr/>
      </xdr:nvSpPr>
      <xdr:spPr>
        <a:xfrm>
          <a:off x="2857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41275</xdr:rowOff>
    </xdr:from>
    <xdr:ext cx="593725" cy="254000"/>
    <xdr:sp macro="" textlink="">
      <xdr:nvSpPr>
        <xdr:cNvPr id="255" name="テキスト ボックス 254"/>
        <xdr:cNvSpPr txBox="1"/>
      </xdr:nvSpPr>
      <xdr:spPr>
        <a:xfrm>
          <a:off x="2608580" y="161575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151130</xdr:rowOff>
    </xdr:from>
    <xdr:to xmlns:xdr="http://schemas.openxmlformats.org/drawingml/2006/spreadsheetDrawing">
      <xdr:col>10</xdr:col>
      <xdr:colOff>165100</xdr:colOff>
      <xdr:row>96</xdr:row>
      <xdr:rowOff>81280</xdr:rowOff>
    </xdr:to>
    <xdr:sp macro="" textlink="">
      <xdr:nvSpPr>
        <xdr:cNvPr id="256" name="楕円 255"/>
        <xdr:cNvSpPr/>
      </xdr:nvSpPr>
      <xdr:spPr>
        <a:xfrm>
          <a:off x="1968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97790</xdr:rowOff>
    </xdr:from>
    <xdr:ext cx="529590" cy="254000"/>
    <xdr:sp macro="" textlink="">
      <xdr:nvSpPr>
        <xdr:cNvPr id="257" name="テキスト ボックス 256"/>
        <xdr:cNvSpPr txBox="1"/>
      </xdr:nvSpPr>
      <xdr:spPr>
        <a:xfrm>
          <a:off x="1751965" y="16214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0</xdr:rowOff>
    </xdr:from>
    <xdr:to xmlns:xdr="http://schemas.openxmlformats.org/drawingml/2006/spreadsheetDrawing">
      <xdr:col>6</xdr:col>
      <xdr:colOff>38100</xdr:colOff>
      <xdr:row>96</xdr:row>
      <xdr:rowOff>101600</xdr:rowOff>
    </xdr:to>
    <xdr:sp macro="" textlink="">
      <xdr:nvSpPr>
        <xdr:cNvPr id="258" name="楕円 257"/>
        <xdr:cNvSpPr/>
      </xdr:nvSpPr>
      <xdr:spPr>
        <a:xfrm>
          <a:off x="1079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118110</xdr:rowOff>
    </xdr:from>
    <xdr:ext cx="529590" cy="259080"/>
    <xdr:sp macro="" textlink="">
      <xdr:nvSpPr>
        <xdr:cNvPr id="259" name="テキスト ボックス 258"/>
        <xdr:cNvSpPr txBox="1"/>
      </xdr:nvSpPr>
      <xdr:spPr>
        <a:xfrm>
          <a:off x="862965" y="162344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8" name="テキスト ボックス 267"/>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1" name="テキスト ボックス 270"/>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280" cy="254000"/>
    <xdr:sp macro="" textlink="">
      <xdr:nvSpPr>
        <xdr:cNvPr id="273" name="テキスト ボックス 272"/>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280" cy="259080"/>
    <xdr:sp macro="" textlink="">
      <xdr:nvSpPr>
        <xdr:cNvPr id="275" name="テキスト ボックス 274"/>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280" cy="254000"/>
    <xdr:sp macro="" textlink="">
      <xdr:nvSpPr>
        <xdr:cNvPr id="277" name="テキスト ボックス 276"/>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280" cy="258445"/>
    <xdr:sp macro="" textlink="">
      <xdr:nvSpPr>
        <xdr:cNvPr id="279" name="テキスト ボックス 278"/>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280" cy="259080"/>
    <xdr:sp macro="" textlink="">
      <xdr:nvSpPr>
        <xdr:cNvPr id="281" name="テキスト ボックス 280"/>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280" cy="254000"/>
    <xdr:sp macro="" textlink="">
      <xdr:nvSpPr>
        <xdr:cNvPr id="283" name="テキスト ボックス 282"/>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156845</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30034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103505</xdr:rowOff>
    </xdr:from>
    <xdr:ext cx="469900" cy="259080"/>
    <xdr:sp macro="" textlink="">
      <xdr:nvSpPr>
        <xdr:cNvPr id="288" name="労働費最大値テキスト"/>
        <xdr:cNvSpPr txBox="1"/>
      </xdr:nvSpPr>
      <xdr:spPr>
        <a:xfrm>
          <a:off x="10528300" y="5075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156845</xdr:rowOff>
    </xdr:from>
    <xdr:to xmlns:xdr="http://schemas.openxmlformats.org/drawingml/2006/spreadsheetDrawing">
      <xdr:col>55</xdr:col>
      <xdr:colOff>88900</xdr:colOff>
      <xdr:row>30</xdr:row>
      <xdr:rowOff>156845</xdr:rowOff>
    </xdr:to>
    <xdr:cxnSp macro="">
      <xdr:nvCxnSpPr>
        <xdr:cNvPr id="289" name="直線コネクタ 288"/>
        <xdr:cNvCxnSpPr/>
      </xdr:nvCxnSpPr>
      <xdr:spPr>
        <a:xfrm>
          <a:off x="10388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0" name="直線コネクタ 289"/>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86360</xdr:rowOff>
    </xdr:from>
    <xdr:ext cx="378460" cy="254000"/>
    <xdr:sp macro="" textlink="">
      <xdr:nvSpPr>
        <xdr:cNvPr id="291" name="労働費平均値テキスト"/>
        <xdr:cNvSpPr txBox="1"/>
      </xdr:nvSpPr>
      <xdr:spPr>
        <a:xfrm>
          <a:off x="10528300" y="643001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63500</xdr:rowOff>
    </xdr:from>
    <xdr:to xmlns:xdr="http://schemas.openxmlformats.org/drawingml/2006/spreadsheetDrawing">
      <xdr:col>55</xdr:col>
      <xdr:colOff>50800</xdr:colOff>
      <xdr:row>38</xdr:row>
      <xdr:rowOff>165100</xdr:rowOff>
    </xdr:to>
    <xdr:sp macro="" textlink="">
      <xdr:nvSpPr>
        <xdr:cNvPr id="292" name="フローチャート: 判断 29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3" name="直線コネクタ 292"/>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85090</xdr:rowOff>
    </xdr:from>
    <xdr:to xmlns:xdr="http://schemas.openxmlformats.org/drawingml/2006/spreadsheetDrawing">
      <xdr:col>50</xdr:col>
      <xdr:colOff>165100</xdr:colOff>
      <xdr:row>39</xdr:row>
      <xdr:rowOff>15240</xdr:rowOff>
    </xdr:to>
    <xdr:sp macro="" textlink="">
      <xdr:nvSpPr>
        <xdr:cNvPr id="294" name="フローチャート: 判断 293"/>
        <xdr:cNvSpPr/>
      </xdr:nvSpPr>
      <xdr:spPr>
        <a:xfrm>
          <a:off x="9588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31750</xdr:rowOff>
    </xdr:from>
    <xdr:ext cx="378460" cy="254000"/>
    <xdr:sp macro="" textlink="">
      <xdr:nvSpPr>
        <xdr:cNvPr id="295" name="テキスト ボックス 294"/>
        <xdr:cNvSpPr txBox="1"/>
      </xdr:nvSpPr>
      <xdr:spPr>
        <a:xfrm>
          <a:off x="9450070" y="63754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6" name="直線コネクタ 295"/>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15875</xdr:rowOff>
    </xdr:to>
    <xdr:sp macro="" textlink="">
      <xdr:nvSpPr>
        <xdr:cNvPr id="297" name="フローチャート: 判断 296"/>
        <xdr:cNvSpPr/>
      </xdr:nvSpPr>
      <xdr:spPr>
        <a:xfrm>
          <a:off x="8699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32385</xdr:rowOff>
    </xdr:from>
    <xdr:ext cx="378460" cy="254000"/>
    <xdr:sp macro="" textlink="">
      <xdr:nvSpPr>
        <xdr:cNvPr id="298" name="テキスト ボックス 297"/>
        <xdr:cNvSpPr txBox="1"/>
      </xdr:nvSpPr>
      <xdr:spPr>
        <a:xfrm>
          <a:off x="8561070" y="63760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9" name="直線コネクタ 298"/>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53975</xdr:rowOff>
    </xdr:from>
    <xdr:to xmlns:xdr="http://schemas.openxmlformats.org/drawingml/2006/spreadsheetDrawing">
      <xdr:col>41</xdr:col>
      <xdr:colOff>101600</xdr:colOff>
      <xdr:row>38</xdr:row>
      <xdr:rowOff>155575</xdr:rowOff>
    </xdr:to>
    <xdr:sp macro="" textlink="">
      <xdr:nvSpPr>
        <xdr:cNvPr id="300" name="フローチャート: 判断 299"/>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635</xdr:rowOff>
    </xdr:from>
    <xdr:ext cx="378460" cy="259080"/>
    <xdr:sp macro="" textlink="">
      <xdr:nvSpPr>
        <xdr:cNvPr id="301" name="テキスト ボックス 300"/>
        <xdr:cNvSpPr txBox="1"/>
      </xdr:nvSpPr>
      <xdr:spPr>
        <a:xfrm>
          <a:off x="7672070" y="634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02" name="フローチャート: 判断 301"/>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167005</xdr:rowOff>
    </xdr:from>
    <xdr:ext cx="378460" cy="254000"/>
    <xdr:sp macro="" textlink="">
      <xdr:nvSpPr>
        <xdr:cNvPr id="303" name="テキスト ボックス 302"/>
        <xdr:cNvSpPr txBox="1"/>
      </xdr:nvSpPr>
      <xdr:spPr>
        <a:xfrm>
          <a:off x="6783070" y="63392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9" name="楕円 308"/>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4000"/>
    <xdr:sp macro="" textlink="">
      <xdr:nvSpPr>
        <xdr:cNvPr id="310" name="労働費該当値テキスト"/>
        <xdr:cNvSpPr txBox="1"/>
      </xdr:nvSpPr>
      <xdr:spPr>
        <a:xfrm>
          <a:off x="10528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1" name="楕円 310"/>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4475" cy="259080"/>
    <xdr:sp macro="" textlink="">
      <xdr:nvSpPr>
        <xdr:cNvPr id="312" name="テキスト ボックス 311"/>
        <xdr:cNvSpPr txBox="1"/>
      </xdr:nvSpPr>
      <xdr:spPr>
        <a:xfrm>
          <a:off x="9514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3" name="楕円 312"/>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4475" cy="259080"/>
    <xdr:sp macro="" textlink="">
      <xdr:nvSpPr>
        <xdr:cNvPr id="314" name="テキスト ボックス 313"/>
        <xdr:cNvSpPr txBox="1"/>
      </xdr:nvSpPr>
      <xdr:spPr>
        <a:xfrm>
          <a:off x="8625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5" name="楕円 314"/>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4475" cy="259080"/>
    <xdr:sp macro="" textlink="">
      <xdr:nvSpPr>
        <xdr:cNvPr id="316" name="テキスト ボックス 315"/>
        <xdr:cNvSpPr txBox="1"/>
      </xdr:nvSpPr>
      <xdr:spPr>
        <a:xfrm>
          <a:off x="773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4475" cy="259080"/>
    <xdr:sp macro="" textlink="">
      <xdr:nvSpPr>
        <xdr:cNvPr id="318" name="テキスト ボックス 317"/>
        <xdr:cNvSpPr txBox="1"/>
      </xdr:nvSpPr>
      <xdr:spPr>
        <a:xfrm>
          <a:off x="684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7" name="テキスト ボックス 326"/>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840" cy="259080"/>
    <xdr:sp macro="" textlink="">
      <xdr:nvSpPr>
        <xdr:cNvPr id="330" name="テキスト ボックス 329"/>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0550" cy="254000"/>
    <xdr:sp macro="" textlink="">
      <xdr:nvSpPr>
        <xdr:cNvPr id="332" name="テキスト ボックス 331"/>
        <xdr:cNvSpPr txBox="1"/>
      </xdr:nvSpPr>
      <xdr:spPr>
        <a:xfrm>
          <a:off x="6008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0550" cy="259080"/>
    <xdr:sp macro="" textlink="">
      <xdr:nvSpPr>
        <xdr:cNvPr id="334" name="テキスト ボックス 333"/>
        <xdr:cNvSpPr txBox="1"/>
      </xdr:nvSpPr>
      <xdr:spPr>
        <a:xfrm>
          <a:off x="6008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0550" cy="254000"/>
    <xdr:sp macro="" textlink="">
      <xdr:nvSpPr>
        <xdr:cNvPr id="336" name="テキスト ボックス 335"/>
        <xdr:cNvSpPr txBox="1"/>
      </xdr:nvSpPr>
      <xdr:spPr>
        <a:xfrm>
          <a:off x="6008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0550" cy="258445"/>
    <xdr:sp macro="" textlink="">
      <xdr:nvSpPr>
        <xdr:cNvPr id="338" name="テキスト ボックス 337"/>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0550" cy="259080"/>
    <xdr:sp macro="" textlink="">
      <xdr:nvSpPr>
        <xdr:cNvPr id="340" name="テキスト ボックス 339"/>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2" name="テキスト ボックス 341"/>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45085</xdr:rowOff>
    </xdr:from>
    <xdr:to xmlns:xdr="http://schemas.openxmlformats.org/drawingml/2006/spreadsheetDrawing">
      <xdr:col>54</xdr:col>
      <xdr:colOff>189865</xdr:colOff>
      <xdr:row>59</xdr:row>
      <xdr:rowOff>41910</xdr:rowOff>
    </xdr:to>
    <xdr:cxnSp macro="">
      <xdr:nvCxnSpPr>
        <xdr:cNvPr id="344" name="直線コネクタ 343"/>
        <xdr:cNvCxnSpPr/>
      </xdr:nvCxnSpPr>
      <xdr:spPr>
        <a:xfrm flipV="1">
          <a:off x="10475595" y="861758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45720</xdr:rowOff>
    </xdr:from>
    <xdr:ext cx="534670" cy="259080"/>
    <xdr:sp macro="" textlink="">
      <xdr:nvSpPr>
        <xdr:cNvPr id="345" name="農林水産業費最小値テキスト"/>
        <xdr:cNvSpPr txBox="1"/>
      </xdr:nvSpPr>
      <xdr:spPr>
        <a:xfrm>
          <a:off x="10528300" y="10161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46" name="直線コネクタ 345"/>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163195</xdr:rowOff>
    </xdr:from>
    <xdr:ext cx="598805" cy="259080"/>
    <xdr:sp macro="" textlink="">
      <xdr:nvSpPr>
        <xdr:cNvPr id="347" name="農林水産業費最大値テキスト"/>
        <xdr:cNvSpPr txBox="1"/>
      </xdr:nvSpPr>
      <xdr:spPr>
        <a:xfrm>
          <a:off x="10528300" y="839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488,891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45085</xdr:rowOff>
    </xdr:from>
    <xdr:to xmlns:xdr="http://schemas.openxmlformats.org/drawingml/2006/spreadsheetDrawing">
      <xdr:col>55</xdr:col>
      <xdr:colOff>88900</xdr:colOff>
      <xdr:row>50</xdr:row>
      <xdr:rowOff>45085</xdr:rowOff>
    </xdr:to>
    <xdr:cxnSp macro="">
      <xdr:nvCxnSpPr>
        <xdr:cNvPr id="348" name="直線コネクタ 347"/>
        <xdr:cNvCxnSpPr/>
      </xdr:nvCxnSpPr>
      <xdr:spPr>
        <a:xfrm>
          <a:off x="10388600" y="861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165100</xdr:rowOff>
    </xdr:from>
    <xdr:to xmlns:xdr="http://schemas.openxmlformats.org/drawingml/2006/spreadsheetDrawing">
      <xdr:col>55</xdr:col>
      <xdr:colOff>0</xdr:colOff>
      <xdr:row>58</xdr:row>
      <xdr:rowOff>24130</xdr:rowOff>
    </xdr:to>
    <xdr:cxnSp macro="">
      <xdr:nvCxnSpPr>
        <xdr:cNvPr id="349" name="直線コネクタ 348"/>
        <xdr:cNvCxnSpPr/>
      </xdr:nvCxnSpPr>
      <xdr:spPr>
        <a:xfrm flipV="1">
          <a:off x="9639300" y="993775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33020</xdr:rowOff>
    </xdr:from>
    <xdr:ext cx="598805" cy="259080"/>
    <xdr:sp macro="" textlink="">
      <xdr:nvSpPr>
        <xdr:cNvPr id="350" name="農林水産業費平均値テキスト"/>
        <xdr:cNvSpPr txBox="1"/>
      </xdr:nvSpPr>
      <xdr:spPr>
        <a:xfrm>
          <a:off x="10528300" y="96342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10160</xdr:rowOff>
    </xdr:from>
    <xdr:to xmlns:xdr="http://schemas.openxmlformats.org/drawingml/2006/spreadsheetDrawing">
      <xdr:col>55</xdr:col>
      <xdr:colOff>50800</xdr:colOff>
      <xdr:row>57</xdr:row>
      <xdr:rowOff>111760</xdr:rowOff>
    </xdr:to>
    <xdr:sp macro="" textlink="">
      <xdr:nvSpPr>
        <xdr:cNvPr id="351" name="フローチャート: 判断 350"/>
        <xdr:cNvSpPr/>
      </xdr:nvSpPr>
      <xdr:spPr>
        <a:xfrm>
          <a:off x="104267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13335</xdr:rowOff>
    </xdr:from>
    <xdr:to xmlns:xdr="http://schemas.openxmlformats.org/drawingml/2006/spreadsheetDrawing">
      <xdr:col>50</xdr:col>
      <xdr:colOff>114300</xdr:colOff>
      <xdr:row>58</xdr:row>
      <xdr:rowOff>24130</xdr:rowOff>
    </xdr:to>
    <xdr:cxnSp macro="">
      <xdr:nvCxnSpPr>
        <xdr:cNvPr id="352" name="直線コネクタ 351"/>
        <xdr:cNvCxnSpPr/>
      </xdr:nvCxnSpPr>
      <xdr:spPr>
        <a:xfrm>
          <a:off x="8750300" y="99574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40640</xdr:rowOff>
    </xdr:from>
    <xdr:to xmlns:xdr="http://schemas.openxmlformats.org/drawingml/2006/spreadsheetDrawing">
      <xdr:col>50</xdr:col>
      <xdr:colOff>165100</xdr:colOff>
      <xdr:row>57</xdr:row>
      <xdr:rowOff>142240</xdr:rowOff>
    </xdr:to>
    <xdr:sp macro="" textlink="">
      <xdr:nvSpPr>
        <xdr:cNvPr id="353" name="フローチャート: 判断 352"/>
        <xdr:cNvSpPr/>
      </xdr:nvSpPr>
      <xdr:spPr>
        <a:xfrm>
          <a:off x="9588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158750</xdr:rowOff>
    </xdr:from>
    <xdr:ext cx="593725" cy="259080"/>
    <xdr:sp macro="" textlink="">
      <xdr:nvSpPr>
        <xdr:cNvPr id="354" name="テキスト ボックス 353"/>
        <xdr:cNvSpPr txBox="1"/>
      </xdr:nvSpPr>
      <xdr:spPr>
        <a:xfrm>
          <a:off x="9339580" y="95885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13335</xdr:rowOff>
    </xdr:from>
    <xdr:to xmlns:xdr="http://schemas.openxmlformats.org/drawingml/2006/spreadsheetDrawing">
      <xdr:col>45</xdr:col>
      <xdr:colOff>177800</xdr:colOff>
      <xdr:row>58</xdr:row>
      <xdr:rowOff>17780</xdr:rowOff>
    </xdr:to>
    <xdr:cxnSp macro="">
      <xdr:nvCxnSpPr>
        <xdr:cNvPr id="355" name="直線コネクタ 354"/>
        <xdr:cNvCxnSpPr/>
      </xdr:nvCxnSpPr>
      <xdr:spPr>
        <a:xfrm flipV="1">
          <a:off x="7861300" y="99574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63500</xdr:rowOff>
    </xdr:from>
    <xdr:to xmlns:xdr="http://schemas.openxmlformats.org/drawingml/2006/spreadsheetDrawing">
      <xdr:col>46</xdr:col>
      <xdr:colOff>38100</xdr:colOff>
      <xdr:row>57</xdr:row>
      <xdr:rowOff>164465</xdr:rowOff>
    </xdr:to>
    <xdr:sp macro="" textlink="">
      <xdr:nvSpPr>
        <xdr:cNvPr id="356" name="フローチャート: 判断 355"/>
        <xdr:cNvSpPr/>
      </xdr:nvSpPr>
      <xdr:spPr>
        <a:xfrm>
          <a:off x="8699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9525</xdr:rowOff>
    </xdr:from>
    <xdr:ext cx="593725" cy="254000"/>
    <xdr:sp macro="" textlink="">
      <xdr:nvSpPr>
        <xdr:cNvPr id="357" name="テキスト ボックス 356"/>
        <xdr:cNvSpPr txBox="1"/>
      </xdr:nvSpPr>
      <xdr:spPr>
        <a:xfrm>
          <a:off x="8450580" y="96107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17780</xdr:rowOff>
    </xdr:from>
    <xdr:to xmlns:xdr="http://schemas.openxmlformats.org/drawingml/2006/spreadsheetDrawing">
      <xdr:col>41</xdr:col>
      <xdr:colOff>50800</xdr:colOff>
      <xdr:row>58</xdr:row>
      <xdr:rowOff>67310</xdr:rowOff>
    </xdr:to>
    <xdr:cxnSp macro="">
      <xdr:nvCxnSpPr>
        <xdr:cNvPr id="358" name="直線コネクタ 357"/>
        <xdr:cNvCxnSpPr/>
      </xdr:nvCxnSpPr>
      <xdr:spPr>
        <a:xfrm flipV="1">
          <a:off x="6972300" y="99618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46990</xdr:rowOff>
    </xdr:from>
    <xdr:to xmlns:xdr="http://schemas.openxmlformats.org/drawingml/2006/spreadsheetDrawing">
      <xdr:col>41</xdr:col>
      <xdr:colOff>101600</xdr:colOff>
      <xdr:row>57</xdr:row>
      <xdr:rowOff>148590</xdr:rowOff>
    </xdr:to>
    <xdr:sp macro="" textlink="">
      <xdr:nvSpPr>
        <xdr:cNvPr id="359" name="フローチャート: 判断 358"/>
        <xdr:cNvSpPr/>
      </xdr:nvSpPr>
      <xdr:spPr>
        <a:xfrm>
          <a:off x="7810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165100</xdr:rowOff>
    </xdr:from>
    <xdr:ext cx="593725" cy="259080"/>
    <xdr:sp macro="" textlink="">
      <xdr:nvSpPr>
        <xdr:cNvPr id="360" name="テキスト ボックス 359"/>
        <xdr:cNvSpPr txBox="1"/>
      </xdr:nvSpPr>
      <xdr:spPr>
        <a:xfrm>
          <a:off x="7561580" y="9594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66040</xdr:rowOff>
    </xdr:from>
    <xdr:to xmlns:xdr="http://schemas.openxmlformats.org/drawingml/2006/spreadsheetDrawing">
      <xdr:col>36</xdr:col>
      <xdr:colOff>165100</xdr:colOff>
      <xdr:row>57</xdr:row>
      <xdr:rowOff>167640</xdr:rowOff>
    </xdr:to>
    <xdr:sp macro="" textlink="">
      <xdr:nvSpPr>
        <xdr:cNvPr id="361" name="フローチャート: 判断 360"/>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12700</xdr:rowOff>
    </xdr:from>
    <xdr:ext cx="529590" cy="259080"/>
    <xdr:sp macro="" textlink="">
      <xdr:nvSpPr>
        <xdr:cNvPr id="362" name="テキスト ボックス 361"/>
        <xdr:cNvSpPr txBox="1"/>
      </xdr:nvSpPr>
      <xdr:spPr>
        <a:xfrm>
          <a:off x="6704965" y="9613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114300</xdr:rowOff>
    </xdr:from>
    <xdr:to xmlns:xdr="http://schemas.openxmlformats.org/drawingml/2006/spreadsheetDrawing">
      <xdr:col>55</xdr:col>
      <xdr:colOff>50800</xdr:colOff>
      <xdr:row>58</xdr:row>
      <xdr:rowOff>44450</xdr:rowOff>
    </xdr:to>
    <xdr:sp macro="" textlink="">
      <xdr:nvSpPr>
        <xdr:cNvPr id="368" name="楕円 367"/>
        <xdr:cNvSpPr/>
      </xdr:nvSpPr>
      <xdr:spPr>
        <a:xfrm>
          <a:off x="104267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92710</xdr:rowOff>
    </xdr:from>
    <xdr:ext cx="534670" cy="259080"/>
    <xdr:sp macro="" textlink="">
      <xdr:nvSpPr>
        <xdr:cNvPr id="369" name="農林水産業費該当値テキスト"/>
        <xdr:cNvSpPr txBox="1"/>
      </xdr:nvSpPr>
      <xdr:spPr>
        <a:xfrm>
          <a:off x="10528300" y="9865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144780</xdr:rowOff>
    </xdr:from>
    <xdr:to xmlns:xdr="http://schemas.openxmlformats.org/drawingml/2006/spreadsheetDrawing">
      <xdr:col>50</xdr:col>
      <xdr:colOff>165100</xdr:colOff>
      <xdr:row>58</xdr:row>
      <xdr:rowOff>74930</xdr:rowOff>
    </xdr:to>
    <xdr:sp macro="" textlink="">
      <xdr:nvSpPr>
        <xdr:cNvPr id="370" name="楕円 369"/>
        <xdr:cNvSpPr/>
      </xdr:nvSpPr>
      <xdr:spPr>
        <a:xfrm>
          <a:off x="9588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66040</xdr:rowOff>
    </xdr:from>
    <xdr:ext cx="529590" cy="254000"/>
    <xdr:sp macro="" textlink="">
      <xdr:nvSpPr>
        <xdr:cNvPr id="371" name="テキスト ボックス 370"/>
        <xdr:cNvSpPr txBox="1"/>
      </xdr:nvSpPr>
      <xdr:spPr>
        <a:xfrm>
          <a:off x="9371965" y="10010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133985</xdr:rowOff>
    </xdr:from>
    <xdr:to xmlns:xdr="http://schemas.openxmlformats.org/drawingml/2006/spreadsheetDrawing">
      <xdr:col>46</xdr:col>
      <xdr:colOff>38100</xdr:colOff>
      <xdr:row>58</xdr:row>
      <xdr:rowOff>64135</xdr:rowOff>
    </xdr:to>
    <xdr:sp macro="" textlink="">
      <xdr:nvSpPr>
        <xdr:cNvPr id="372" name="楕円 371"/>
        <xdr:cNvSpPr/>
      </xdr:nvSpPr>
      <xdr:spPr>
        <a:xfrm>
          <a:off x="8699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55245</xdr:rowOff>
    </xdr:from>
    <xdr:ext cx="529590" cy="254000"/>
    <xdr:sp macro="" textlink="">
      <xdr:nvSpPr>
        <xdr:cNvPr id="373" name="テキスト ボックス 372"/>
        <xdr:cNvSpPr txBox="1"/>
      </xdr:nvSpPr>
      <xdr:spPr>
        <a:xfrm>
          <a:off x="8482965" y="99993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138430</xdr:rowOff>
    </xdr:from>
    <xdr:to xmlns:xdr="http://schemas.openxmlformats.org/drawingml/2006/spreadsheetDrawing">
      <xdr:col>41</xdr:col>
      <xdr:colOff>101600</xdr:colOff>
      <xdr:row>58</xdr:row>
      <xdr:rowOff>68580</xdr:rowOff>
    </xdr:to>
    <xdr:sp macro="" textlink="">
      <xdr:nvSpPr>
        <xdr:cNvPr id="374" name="楕円 373"/>
        <xdr:cNvSpPr/>
      </xdr:nvSpPr>
      <xdr:spPr>
        <a:xfrm>
          <a:off x="7810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59690</xdr:rowOff>
    </xdr:from>
    <xdr:ext cx="529590" cy="259080"/>
    <xdr:sp macro="" textlink="">
      <xdr:nvSpPr>
        <xdr:cNvPr id="375" name="テキスト ボックス 374"/>
        <xdr:cNvSpPr txBox="1"/>
      </xdr:nvSpPr>
      <xdr:spPr>
        <a:xfrm>
          <a:off x="7593965" y="10003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16510</xdr:rowOff>
    </xdr:from>
    <xdr:to xmlns:xdr="http://schemas.openxmlformats.org/drawingml/2006/spreadsheetDrawing">
      <xdr:col>36</xdr:col>
      <xdr:colOff>165100</xdr:colOff>
      <xdr:row>58</xdr:row>
      <xdr:rowOff>118110</xdr:rowOff>
    </xdr:to>
    <xdr:sp macro="" textlink="">
      <xdr:nvSpPr>
        <xdr:cNvPr id="376" name="楕円 375"/>
        <xdr:cNvSpPr/>
      </xdr:nvSpPr>
      <xdr:spPr>
        <a:xfrm>
          <a:off x="6921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109220</xdr:rowOff>
    </xdr:from>
    <xdr:ext cx="529590" cy="254000"/>
    <xdr:sp macro="" textlink="">
      <xdr:nvSpPr>
        <xdr:cNvPr id="377" name="テキスト ボックス 376"/>
        <xdr:cNvSpPr txBox="1"/>
      </xdr:nvSpPr>
      <xdr:spPr>
        <a:xfrm>
          <a:off x="6704965" y="10053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6" name="テキスト ボックス 38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89" name="テキスト ボックス 388"/>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0550" cy="254000"/>
    <xdr:sp macro="" textlink="">
      <xdr:nvSpPr>
        <xdr:cNvPr id="391" name="テキスト ボックス 390"/>
        <xdr:cNvSpPr txBox="1"/>
      </xdr:nvSpPr>
      <xdr:spPr>
        <a:xfrm>
          <a:off x="6008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0550" cy="254000"/>
    <xdr:sp macro="" textlink="">
      <xdr:nvSpPr>
        <xdr:cNvPr id="393" name="テキスト ボックス 392"/>
        <xdr:cNvSpPr txBox="1"/>
      </xdr:nvSpPr>
      <xdr:spPr>
        <a:xfrm>
          <a:off x="6008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0550" cy="254000"/>
    <xdr:sp macro="" textlink="">
      <xdr:nvSpPr>
        <xdr:cNvPr id="395" name="テキスト ボックス 394"/>
        <xdr:cNvSpPr txBox="1"/>
      </xdr:nvSpPr>
      <xdr:spPr>
        <a:xfrm>
          <a:off x="6008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7" name="テキスト ボックス 396"/>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13335</xdr:rowOff>
    </xdr:from>
    <xdr:to xmlns:xdr="http://schemas.openxmlformats.org/drawingml/2006/spreadsheetDrawing">
      <xdr:col>54</xdr:col>
      <xdr:colOff>189865</xdr:colOff>
      <xdr:row>78</xdr:row>
      <xdr:rowOff>109220</xdr:rowOff>
    </xdr:to>
    <xdr:cxnSp macro="">
      <xdr:nvCxnSpPr>
        <xdr:cNvPr id="399" name="直線コネクタ 398"/>
        <xdr:cNvCxnSpPr/>
      </xdr:nvCxnSpPr>
      <xdr:spPr>
        <a:xfrm flipV="1">
          <a:off x="10475595" y="1218628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113030</xdr:rowOff>
    </xdr:from>
    <xdr:ext cx="469900" cy="259080"/>
    <xdr:sp macro="" textlink="">
      <xdr:nvSpPr>
        <xdr:cNvPr id="400" name="商工費最小値テキスト"/>
        <xdr:cNvSpPr txBox="1"/>
      </xdr:nvSpPr>
      <xdr:spPr>
        <a:xfrm>
          <a:off x="10528300" y="1348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109220</xdr:rowOff>
    </xdr:from>
    <xdr:to xmlns:xdr="http://schemas.openxmlformats.org/drawingml/2006/spreadsheetDrawing">
      <xdr:col>55</xdr:col>
      <xdr:colOff>88900</xdr:colOff>
      <xdr:row>78</xdr:row>
      <xdr:rowOff>109220</xdr:rowOff>
    </xdr:to>
    <xdr:cxnSp macro="">
      <xdr:nvCxnSpPr>
        <xdr:cNvPr id="401" name="直線コネクタ 400"/>
        <xdr:cNvCxnSpPr/>
      </xdr:nvCxnSpPr>
      <xdr:spPr>
        <a:xfrm>
          <a:off x="10388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132080</xdr:rowOff>
    </xdr:from>
    <xdr:ext cx="598805" cy="254000"/>
    <xdr:sp macro="" textlink="">
      <xdr:nvSpPr>
        <xdr:cNvPr id="402" name="商工費最大値テキスト"/>
        <xdr:cNvSpPr txBox="1"/>
      </xdr:nvSpPr>
      <xdr:spPr>
        <a:xfrm>
          <a:off x="10528300" y="119621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290,204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13335</xdr:rowOff>
    </xdr:from>
    <xdr:to xmlns:xdr="http://schemas.openxmlformats.org/drawingml/2006/spreadsheetDrawing">
      <xdr:col>55</xdr:col>
      <xdr:colOff>88900</xdr:colOff>
      <xdr:row>71</xdr:row>
      <xdr:rowOff>13335</xdr:rowOff>
    </xdr:to>
    <xdr:cxnSp macro="">
      <xdr:nvCxnSpPr>
        <xdr:cNvPr id="403" name="直線コネクタ 402"/>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122555</xdr:rowOff>
    </xdr:from>
    <xdr:to xmlns:xdr="http://schemas.openxmlformats.org/drawingml/2006/spreadsheetDrawing">
      <xdr:col>55</xdr:col>
      <xdr:colOff>0</xdr:colOff>
      <xdr:row>77</xdr:row>
      <xdr:rowOff>143510</xdr:rowOff>
    </xdr:to>
    <xdr:cxnSp macro="">
      <xdr:nvCxnSpPr>
        <xdr:cNvPr id="404" name="直線コネクタ 403"/>
        <xdr:cNvCxnSpPr/>
      </xdr:nvCxnSpPr>
      <xdr:spPr>
        <a:xfrm flipV="1">
          <a:off x="9639300" y="133242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64770</xdr:rowOff>
    </xdr:from>
    <xdr:ext cx="534670" cy="254000"/>
    <xdr:sp macro="" textlink="">
      <xdr:nvSpPr>
        <xdr:cNvPr id="405" name="商工費平均値テキスト"/>
        <xdr:cNvSpPr txBox="1"/>
      </xdr:nvSpPr>
      <xdr:spPr>
        <a:xfrm>
          <a:off x="10528300" y="130949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41910</xdr:rowOff>
    </xdr:from>
    <xdr:to xmlns:xdr="http://schemas.openxmlformats.org/drawingml/2006/spreadsheetDrawing">
      <xdr:col>55</xdr:col>
      <xdr:colOff>50800</xdr:colOff>
      <xdr:row>77</xdr:row>
      <xdr:rowOff>143510</xdr:rowOff>
    </xdr:to>
    <xdr:sp macro="" textlink="">
      <xdr:nvSpPr>
        <xdr:cNvPr id="406" name="フローチャート: 判断 405"/>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63500</xdr:rowOff>
    </xdr:from>
    <xdr:to xmlns:xdr="http://schemas.openxmlformats.org/drawingml/2006/spreadsheetDrawing">
      <xdr:col>50</xdr:col>
      <xdr:colOff>114300</xdr:colOff>
      <xdr:row>77</xdr:row>
      <xdr:rowOff>143510</xdr:rowOff>
    </xdr:to>
    <xdr:cxnSp macro="">
      <xdr:nvCxnSpPr>
        <xdr:cNvPr id="407" name="直線コネクタ 406"/>
        <xdr:cNvCxnSpPr/>
      </xdr:nvCxnSpPr>
      <xdr:spPr>
        <a:xfrm>
          <a:off x="87503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65405</xdr:rowOff>
    </xdr:from>
    <xdr:to xmlns:xdr="http://schemas.openxmlformats.org/drawingml/2006/spreadsheetDrawing">
      <xdr:col>50</xdr:col>
      <xdr:colOff>165100</xdr:colOff>
      <xdr:row>77</xdr:row>
      <xdr:rowOff>167005</xdr:rowOff>
    </xdr:to>
    <xdr:sp macro="" textlink="">
      <xdr:nvSpPr>
        <xdr:cNvPr id="408" name="フローチャート: 判断 407"/>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12065</xdr:rowOff>
    </xdr:from>
    <xdr:ext cx="529590" cy="259080"/>
    <xdr:sp macro="" textlink="">
      <xdr:nvSpPr>
        <xdr:cNvPr id="409" name="テキスト ボックス 408"/>
        <xdr:cNvSpPr txBox="1"/>
      </xdr:nvSpPr>
      <xdr:spPr>
        <a:xfrm>
          <a:off x="9371965" y="13042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63500</xdr:rowOff>
    </xdr:from>
    <xdr:to xmlns:xdr="http://schemas.openxmlformats.org/drawingml/2006/spreadsheetDrawing">
      <xdr:col>45</xdr:col>
      <xdr:colOff>177800</xdr:colOff>
      <xdr:row>77</xdr:row>
      <xdr:rowOff>121285</xdr:rowOff>
    </xdr:to>
    <xdr:cxnSp macro="">
      <xdr:nvCxnSpPr>
        <xdr:cNvPr id="410" name="直線コネクタ 409"/>
        <xdr:cNvCxnSpPr/>
      </xdr:nvCxnSpPr>
      <xdr:spPr>
        <a:xfrm flipV="1">
          <a:off x="7861300" y="1309370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45720</xdr:rowOff>
    </xdr:from>
    <xdr:to xmlns:xdr="http://schemas.openxmlformats.org/drawingml/2006/spreadsheetDrawing">
      <xdr:col>46</xdr:col>
      <xdr:colOff>38100</xdr:colOff>
      <xdr:row>77</xdr:row>
      <xdr:rowOff>147320</xdr:rowOff>
    </xdr:to>
    <xdr:sp macro="" textlink="">
      <xdr:nvSpPr>
        <xdr:cNvPr id="411" name="フローチャート: 判断 410"/>
        <xdr:cNvSpPr/>
      </xdr:nvSpPr>
      <xdr:spPr>
        <a:xfrm>
          <a:off x="8699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138430</xdr:rowOff>
    </xdr:from>
    <xdr:ext cx="529590" cy="259080"/>
    <xdr:sp macro="" textlink="">
      <xdr:nvSpPr>
        <xdr:cNvPr id="412" name="テキスト ボックス 411"/>
        <xdr:cNvSpPr txBox="1"/>
      </xdr:nvSpPr>
      <xdr:spPr>
        <a:xfrm>
          <a:off x="8482965" y="13340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121285</xdr:rowOff>
    </xdr:from>
    <xdr:to xmlns:xdr="http://schemas.openxmlformats.org/drawingml/2006/spreadsheetDrawing">
      <xdr:col>41</xdr:col>
      <xdr:colOff>50800</xdr:colOff>
      <xdr:row>78</xdr:row>
      <xdr:rowOff>22860</xdr:rowOff>
    </xdr:to>
    <xdr:cxnSp macro="">
      <xdr:nvCxnSpPr>
        <xdr:cNvPr id="413" name="直線コネクタ 412"/>
        <xdr:cNvCxnSpPr/>
      </xdr:nvCxnSpPr>
      <xdr:spPr>
        <a:xfrm flipV="1">
          <a:off x="6972300" y="133229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132080</xdr:rowOff>
    </xdr:from>
    <xdr:to xmlns:xdr="http://schemas.openxmlformats.org/drawingml/2006/spreadsheetDrawing">
      <xdr:col>41</xdr:col>
      <xdr:colOff>101600</xdr:colOff>
      <xdr:row>78</xdr:row>
      <xdr:rowOff>62230</xdr:rowOff>
    </xdr:to>
    <xdr:sp macro="" textlink="">
      <xdr:nvSpPr>
        <xdr:cNvPr id="414" name="フローチャート: 判断 413"/>
        <xdr:cNvSpPr/>
      </xdr:nvSpPr>
      <xdr:spPr>
        <a:xfrm>
          <a:off x="7810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53340</xdr:rowOff>
    </xdr:from>
    <xdr:ext cx="529590" cy="254000"/>
    <xdr:sp macro="" textlink="">
      <xdr:nvSpPr>
        <xdr:cNvPr id="415" name="テキスト ボックス 414"/>
        <xdr:cNvSpPr txBox="1"/>
      </xdr:nvSpPr>
      <xdr:spPr>
        <a:xfrm>
          <a:off x="7593965" y="13426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133985</xdr:rowOff>
    </xdr:from>
    <xdr:to xmlns:xdr="http://schemas.openxmlformats.org/drawingml/2006/spreadsheetDrawing">
      <xdr:col>36</xdr:col>
      <xdr:colOff>165100</xdr:colOff>
      <xdr:row>78</xdr:row>
      <xdr:rowOff>64135</xdr:rowOff>
    </xdr:to>
    <xdr:sp macro="" textlink="">
      <xdr:nvSpPr>
        <xdr:cNvPr id="416" name="フローチャート: 判断 415"/>
        <xdr:cNvSpPr/>
      </xdr:nvSpPr>
      <xdr:spPr>
        <a:xfrm>
          <a:off x="6921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80645</xdr:rowOff>
    </xdr:from>
    <xdr:ext cx="529590" cy="259080"/>
    <xdr:sp macro="" textlink="">
      <xdr:nvSpPr>
        <xdr:cNvPr id="417" name="テキスト ボックス 416"/>
        <xdr:cNvSpPr txBox="1"/>
      </xdr:nvSpPr>
      <xdr:spPr>
        <a:xfrm>
          <a:off x="6704965" y="131108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23" name="楕円 422"/>
        <xdr:cNvSpPr/>
      </xdr:nvSpPr>
      <xdr:spPr>
        <a:xfrm>
          <a:off x="104267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50165</xdr:rowOff>
    </xdr:from>
    <xdr:ext cx="534670" cy="259080"/>
    <xdr:sp macro="" textlink="">
      <xdr:nvSpPr>
        <xdr:cNvPr id="424" name="商工費該当値テキスト"/>
        <xdr:cNvSpPr txBox="1"/>
      </xdr:nvSpPr>
      <xdr:spPr>
        <a:xfrm>
          <a:off x="10528300" y="13251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92075</xdr:rowOff>
    </xdr:from>
    <xdr:to xmlns:xdr="http://schemas.openxmlformats.org/drawingml/2006/spreadsheetDrawing">
      <xdr:col>50</xdr:col>
      <xdr:colOff>165100</xdr:colOff>
      <xdr:row>78</xdr:row>
      <xdr:rowOff>22225</xdr:rowOff>
    </xdr:to>
    <xdr:sp macro="" textlink="">
      <xdr:nvSpPr>
        <xdr:cNvPr id="425" name="楕円 424"/>
        <xdr:cNvSpPr/>
      </xdr:nvSpPr>
      <xdr:spPr>
        <a:xfrm>
          <a:off x="9588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13335</xdr:rowOff>
    </xdr:from>
    <xdr:ext cx="529590" cy="259080"/>
    <xdr:sp macro="" textlink="">
      <xdr:nvSpPr>
        <xdr:cNvPr id="426" name="テキスト ボックス 425"/>
        <xdr:cNvSpPr txBox="1"/>
      </xdr:nvSpPr>
      <xdr:spPr>
        <a:xfrm>
          <a:off x="9371965" y="13386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12065</xdr:rowOff>
    </xdr:from>
    <xdr:to xmlns:xdr="http://schemas.openxmlformats.org/drawingml/2006/spreadsheetDrawing">
      <xdr:col>46</xdr:col>
      <xdr:colOff>38100</xdr:colOff>
      <xdr:row>76</xdr:row>
      <xdr:rowOff>113665</xdr:rowOff>
    </xdr:to>
    <xdr:sp macro="" textlink="">
      <xdr:nvSpPr>
        <xdr:cNvPr id="427" name="楕円 426"/>
        <xdr:cNvSpPr/>
      </xdr:nvSpPr>
      <xdr:spPr>
        <a:xfrm>
          <a:off x="8699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130175</xdr:rowOff>
    </xdr:from>
    <xdr:ext cx="529590" cy="259080"/>
    <xdr:sp macro="" textlink="">
      <xdr:nvSpPr>
        <xdr:cNvPr id="428" name="テキスト ボックス 427"/>
        <xdr:cNvSpPr txBox="1"/>
      </xdr:nvSpPr>
      <xdr:spPr>
        <a:xfrm>
          <a:off x="8482965" y="12817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70485</xdr:rowOff>
    </xdr:from>
    <xdr:to xmlns:xdr="http://schemas.openxmlformats.org/drawingml/2006/spreadsheetDrawing">
      <xdr:col>41</xdr:col>
      <xdr:colOff>101600</xdr:colOff>
      <xdr:row>78</xdr:row>
      <xdr:rowOff>635</xdr:rowOff>
    </xdr:to>
    <xdr:sp macro="" textlink="">
      <xdr:nvSpPr>
        <xdr:cNvPr id="429" name="楕円 428"/>
        <xdr:cNvSpPr/>
      </xdr:nvSpPr>
      <xdr:spPr>
        <a:xfrm>
          <a:off x="7810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17780</xdr:rowOff>
    </xdr:from>
    <xdr:ext cx="529590" cy="254000"/>
    <xdr:sp macro="" textlink="">
      <xdr:nvSpPr>
        <xdr:cNvPr id="430" name="テキスト ボックス 429"/>
        <xdr:cNvSpPr txBox="1"/>
      </xdr:nvSpPr>
      <xdr:spPr>
        <a:xfrm>
          <a:off x="7593965" y="130479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143510</xdr:rowOff>
    </xdr:from>
    <xdr:to xmlns:xdr="http://schemas.openxmlformats.org/drawingml/2006/spreadsheetDrawing">
      <xdr:col>36</xdr:col>
      <xdr:colOff>165100</xdr:colOff>
      <xdr:row>78</xdr:row>
      <xdr:rowOff>73660</xdr:rowOff>
    </xdr:to>
    <xdr:sp macro="" textlink="">
      <xdr:nvSpPr>
        <xdr:cNvPr id="431" name="楕円 430"/>
        <xdr:cNvSpPr/>
      </xdr:nvSpPr>
      <xdr:spPr>
        <a:xfrm>
          <a:off x="6921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64770</xdr:rowOff>
    </xdr:from>
    <xdr:ext cx="529590" cy="254000"/>
    <xdr:sp macro="" textlink="">
      <xdr:nvSpPr>
        <xdr:cNvPr id="432" name="テキスト ボックス 431"/>
        <xdr:cNvSpPr txBox="1"/>
      </xdr:nvSpPr>
      <xdr:spPr>
        <a:xfrm>
          <a:off x="6704965" y="134378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1" name="テキスト ボックス 440"/>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43" name="テキスト ボックス 442"/>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5" name="テキスト ボックス 44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0550" cy="259080"/>
    <xdr:sp macro="" textlink="">
      <xdr:nvSpPr>
        <xdr:cNvPr id="447" name="テキスト ボックス 446"/>
        <xdr:cNvSpPr txBox="1"/>
      </xdr:nvSpPr>
      <xdr:spPr>
        <a:xfrm>
          <a:off x="6008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0550" cy="254000"/>
    <xdr:sp macro="" textlink="">
      <xdr:nvSpPr>
        <xdr:cNvPr id="449" name="テキスト ボックス 448"/>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1" name="テキスト ボックス 450"/>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3" name="テキスト ボックス 452"/>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5" name="テキスト ボックス 454"/>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147320</xdr:rowOff>
    </xdr:from>
    <xdr:to xmlns:xdr="http://schemas.openxmlformats.org/drawingml/2006/spreadsheetDrawing">
      <xdr:col>54</xdr:col>
      <xdr:colOff>189865</xdr:colOff>
      <xdr:row>99</xdr:row>
      <xdr:rowOff>137795</xdr:rowOff>
    </xdr:to>
    <xdr:cxnSp macro="">
      <xdr:nvCxnSpPr>
        <xdr:cNvPr id="457" name="直線コネクタ 456"/>
        <xdr:cNvCxnSpPr/>
      </xdr:nvCxnSpPr>
      <xdr:spPr>
        <a:xfrm flipV="1">
          <a:off x="10475595" y="1574927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141605</xdr:rowOff>
    </xdr:from>
    <xdr:ext cx="534670" cy="259080"/>
    <xdr:sp macro="" textlink="">
      <xdr:nvSpPr>
        <xdr:cNvPr id="458" name="土木費最小値テキスト"/>
        <xdr:cNvSpPr txBox="1"/>
      </xdr:nvSpPr>
      <xdr:spPr>
        <a:xfrm>
          <a:off x="10528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137795</xdr:rowOff>
    </xdr:from>
    <xdr:to xmlns:xdr="http://schemas.openxmlformats.org/drawingml/2006/spreadsheetDrawing">
      <xdr:col>55</xdr:col>
      <xdr:colOff>88900</xdr:colOff>
      <xdr:row>99</xdr:row>
      <xdr:rowOff>137795</xdr:rowOff>
    </xdr:to>
    <xdr:cxnSp macro="">
      <xdr:nvCxnSpPr>
        <xdr:cNvPr id="459" name="直線コネクタ 458"/>
        <xdr:cNvCxnSpPr/>
      </xdr:nvCxnSpPr>
      <xdr:spPr>
        <a:xfrm>
          <a:off x="10388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93980</xdr:rowOff>
    </xdr:from>
    <xdr:ext cx="598805" cy="259080"/>
    <xdr:sp macro="" textlink="">
      <xdr:nvSpPr>
        <xdr:cNvPr id="460" name="土木費最大値テキスト"/>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216,531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147320</xdr:rowOff>
    </xdr:from>
    <xdr:to xmlns:xdr="http://schemas.openxmlformats.org/drawingml/2006/spreadsheetDrawing">
      <xdr:col>55</xdr:col>
      <xdr:colOff>88900</xdr:colOff>
      <xdr:row>91</xdr:row>
      <xdr:rowOff>147320</xdr:rowOff>
    </xdr:to>
    <xdr:cxnSp macro="">
      <xdr:nvCxnSpPr>
        <xdr:cNvPr id="461" name="直線コネクタ 460"/>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121285</xdr:rowOff>
    </xdr:from>
    <xdr:to xmlns:xdr="http://schemas.openxmlformats.org/drawingml/2006/spreadsheetDrawing">
      <xdr:col>55</xdr:col>
      <xdr:colOff>0</xdr:colOff>
      <xdr:row>96</xdr:row>
      <xdr:rowOff>6350</xdr:rowOff>
    </xdr:to>
    <xdr:cxnSp macro="">
      <xdr:nvCxnSpPr>
        <xdr:cNvPr id="462" name="直線コネクタ 461"/>
        <xdr:cNvCxnSpPr/>
      </xdr:nvCxnSpPr>
      <xdr:spPr>
        <a:xfrm flipV="1">
          <a:off x="9639300" y="1640903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40640</xdr:rowOff>
    </xdr:from>
    <xdr:ext cx="598805" cy="254000"/>
    <xdr:sp macro="" textlink="">
      <xdr:nvSpPr>
        <xdr:cNvPr id="463" name="土木費平均値テキスト"/>
        <xdr:cNvSpPr txBox="1"/>
      </xdr:nvSpPr>
      <xdr:spPr>
        <a:xfrm>
          <a:off x="10528300" y="1649984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62230</xdr:rowOff>
    </xdr:from>
    <xdr:to xmlns:xdr="http://schemas.openxmlformats.org/drawingml/2006/spreadsheetDrawing">
      <xdr:col>55</xdr:col>
      <xdr:colOff>50800</xdr:colOff>
      <xdr:row>96</xdr:row>
      <xdr:rowOff>163830</xdr:rowOff>
    </xdr:to>
    <xdr:sp macro="" textlink="">
      <xdr:nvSpPr>
        <xdr:cNvPr id="464" name="フローチャート: 判断 463"/>
        <xdr:cNvSpPr/>
      </xdr:nvSpPr>
      <xdr:spPr>
        <a:xfrm>
          <a:off x="104267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6350</xdr:rowOff>
    </xdr:from>
    <xdr:to xmlns:xdr="http://schemas.openxmlformats.org/drawingml/2006/spreadsheetDrawing">
      <xdr:col>50</xdr:col>
      <xdr:colOff>114300</xdr:colOff>
      <xdr:row>96</xdr:row>
      <xdr:rowOff>157480</xdr:rowOff>
    </xdr:to>
    <xdr:cxnSp macro="">
      <xdr:nvCxnSpPr>
        <xdr:cNvPr id="465" name="直線コネクタ 464"/>
        <xdr:cNvCxnSpPr/>
      </xdr:nvCxnSpPr>
      <xdr:spPr>
        <a:xfrm flipV="1">
          <a:off x="8750300" y="1646555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88900</xdr:rowOff>
    </xdr:from>
    <xdr:to xmlns:xdr="http://schemas.openxmlformats.org/drawingml/2006/spreadsheetDrawing">
      <xdr:col>50</xdr:col>
      <xdr:colOff>165100</xdr:colOff>
      <xdr:row>97</xdr:row>
      <xdr:rowOff>19050</xdr:rowOff>
    </xdr:to>
    <xdr:sp macro="" textlink="">
      <xdr:nvSpPr>
        <xdr:cNvPr id="466" name="フローチャート: 判断 465"/>
        <xdr:cNvSpPr/>
      </xdr:nvSpPr>
      <xdr:spPr>
        <a:xfrm>
          <a:off x="9588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10160</xdr:rowOff>
    </xdr:from>
    <xdr:ext cx="593725" cy="259080"/>
    <xdr:sp macro="" textlink="">
      <xdr:nvSpPr>
        <xdr:cNvPr id="467" name="テキスト ボックス 466"/>
        <xdr:cNvSpPr txBox="1"/>
      </xdr:nvSpPr>
      <xdr:spPr>
        <a:xfrm>
          <a:off x="9339580" y="16640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146050</xdr:rowOff>
    </xdr:from>
    <xdr:to xmlns:xdr="http://schemas.openxmlformats.org/drawingml/2006/spreadsheetDrawing">
      <xdr:col>45</xdr:col>
      <xdr:colOff>177800</xdr:colOff>
      <xdr:row>96</xdr:row>
      <xdr:rowOff>157480</xdr:rowOff>
    </xdr:to>
    <xdr:cxnSp macro="">
      <xdr:nvCxnSpPr>
        <xdr:cNvPr id="468" name="直線コネクタ 467"/>
        <xdr:cNvCxnSpPr/>
      </xdr:nvCxnSpPr>
      <xdr:spPr>
        <a:xfrm>
          <a:off x="7861300" y="166052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128270</xdr:rowOff>
    </xdr:from>
    <xdr:to xmlns:xdr="http://schemas.openxmlformats.org/drawingml/2006/spreadsheetDrawing">
      <xdr:col>46</xdr:col>
      <xdr:colOff>38100</xdr:colOff>
      <xdr:row>97</xdr:row>
      <xdr:rowOff>58420</xdr:rowOff>
    </xdr:to>
    <xdr:sp macro="" textlink="">
      <xdr:nvSpPr>
        <xdr:cNvPr id="469" name="フローチャート: 判断 468"/>
        <xdr:cNvSpPr/>
      </xdr:nvSpPr>
      <xdr:spPr>
        <a:xfrm>
          <a:off x="8699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49530</xdr:rowOff>
    </xdr:from>
    <xdr:ext cx="529590" cy="259080"/>
    <xdr:sp macro="" textlink="">
      <xdr:nvSpPr>
        <xdr:cNvPr id="470" name="テキスト ボックス 469"/>
        <xdr:cNvSpPr txBox="1"/>
      </xdr:nvSpPr>
      <xdr:spPr>
        <a:xfrm>
          <a:off x="8482965" y="16680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146050</xdr:rowOff>
    </xdr:from>
    <xdr:to xmlns:xdr="http://schemas.openxmlformats.org/drawingml/2006/spreadsheetDrawing">
      <xdr:col>41</xdr:col>
      <xdr:colOff>50800</xdr:colOff>
      <xdr:row>97</xdr:row>
      <xdr:rowOff>4445</xdr:rowOff>
    </xdr:to>
    <xdr:cxnSp macro="">
      <xdr:nvCxnSpPr>
        <xdr:cNvPr id="471" name="直線コネクタ 470"/>
        <xdr:cNvCxnSpPr/>
      </xdr:nvCxnSpPr>
      <xdr:spPr>
        <a:xfrm flipV="1">
          <a:off x="6972300" y="166052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140335</xdr:rowOff>
    </xdr:from>
    <xdr:to xmlns:xdr="http://schemas.openxmlformats.org/drawingml/2006/spreadsheetDrawing">
      <xdr:col>41</xdr:col>
      <xdr:colOff>101600</xdr:colOff>
      <xdr:row>97</xdr:row>
      <xdr:rowOff>70485</xdr:rowOff>
    </xdr:to>
    <xdr:sp macro="" textlink="">
      <xdr:nvSpPr>
        <xdr:cNvPr id="472" name="フローチャート: 判断 471"/>
        <xdr:cNvSpPr/>
      </xdr:nvSpPr>
      <xdr:spPr>
        <a:xfrm>
          <a:off x="781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61595</xdr:rowOff>
    </xdr:from>
    <xdr:ext cx="529590" cy="259080"/>
    <xdr:sp macro="" textlink="">
      <xdr:nvSpPr>
        <xdr:cNvPr id="473" name="テキスト ボックス 472"/>
        <xdr:cNvSpPr txBox="1"/>
      </xdr:nvSpPr>
      <xdr:spPr>
        <a:xfrm>
          <a:off x="7593965" y="16692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74" name="フローチャート: 判断 473"/>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80010</xdr:rowOff>
    </xdr:from>
    <xdr:ext cx="529590" cy="259080"/>
    <xdr:sp macro="" textlink="">
      <xdr:nvSpPr>
        <xdr:cNvPr id="475" name="テキスト ボックス 474"/>
        <xdr:cNvSpPr txBox="1"/>
      </xdr:nvSpPr>
      <xdr:spPr>
        <a:xfrm>
          <a:off x="6704965" y="16710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70485</xdr:rowOff>
    </xdr:from>
    <xdr:to xmlns:xdr="http://schemas.openxmlformats.org/drawingml/2006/spreadsheetDrawing">
      <xdr:col>55</xdr:col>
      <xdr:colOff>50800</xdr:colOff>
      <xdr:row>96</xdr:row>
      <xdr:rowOff>635</xdr:rowOff>
    </xdr:to>
    <xdr:sp macro="" textlink="">
      <xdr:nvSpPr>
        <xdr:cNvPr id="481" name="楕円 480"/>
        <xdr:cNvSpPr/>
      </xdr:nvSpPr>
      <xdr:spPr>
        <a:xfrm>
          <a:off x="104267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93345</xdr:rowOff>
    </xdr:from>
    <xdr:ext cx="598805" cy="259080"/>
    <xdr:sp macro="" textlink="">
      <xdr:nvSpPr>
        <xdr:cNvPr id="482" name="土木費該当値テキスト"/>
        <xdr:cNvSpPr txBox="1"/>
      </xdr:nvSpPr>
      <xdr:spPr>
        <a:xfrm>
          <a:off x="10528300" y="16209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126365</xdr:rowOff>
    </xdr:from>
    <xdr:to xmlns:xdr="http://schemas.openxmlformats.org/drawingml/2006/spreadsheetDrawing">
      <xdr:col>50</xdr:col>
      <xdr:colOff>165100</xdr:colOff>
      <xdr:row>96</xdr:row>
      <xdr:rowOff>56515</xdr:rowOff>
    </xdr:to>
    <xdr:sp macro="" textlink="">
      <xdr:nvSpPr>
        <xdr:cNvPr id="483" name="楕円 482"/>
        <xdr:cNvSpPr/>
      </xdr:nvSpPr>
      <xdr:spPr>
        <a:xfrm>
          <a:off x="9588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73025</xdr:rowOff>
    </xdr:from>
    <xdr:ext cx="593725" cy="259080"/>
    <xdr:sp macro="" textlink="">
      <xdr:nvSpPr>
        <xdr:cNvPr id="484" name="テキスト ボックス 483"/>
        <xdr:cNvSpPr txBox="1"/>
      </xdr:nvSpPr>
      <xdr:spPr>
        <a:xfrm>
          <a:off x="9339580" y="161893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106680</xdr:rowOff>
    </xdr:from>
    <xdr:to xmlns:xdr="http://schemas.openxmlformats.org/drawingml/2006/spreadsheetDrawing">
      <xdr:col>46</xdr:col>
      <xdr:colOff>38100</xdr:colOff>
      <xdr:row>97</xdr:row>
      <xdr:rowOff>36830</xdr:rowOff>
    </xdr:to>
    <xdr:sp macro="" textlink="">
      <xdr:nvSpPr>
        <xdr:cNvPr id="485" name="楕円 484"/>
        <xdr:cNvSpPr/>
      </xdr:nvSpPr>
      <xdr:spPr>
        <a:xfrm>
          <a:off x="8699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53340</xdr:rowOff>
    </xdr:from>
    <xdr:ext cx="593725" cy="254000"/>
    <xdr:sp macro="" textlink="">
      <xdr:nvSpPr>
        <xdr:cNvPr id="486" name="テキスト ボックス 485"/>
        <xdr:cNvSpPr txBox="1"/>
      </xdr:nvSpPr>
      <xdr:spPr>
        <a:xfrm>
          <a:off x="8450580" y="163410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95250</xdr:rowOff>
    </xdr:from>
    <xdr:to xmlns:xdr="http://schemas.openxmlformats.org/drawingml/2006/spreadsheetDrawing">
      <xdr:col>41</xdr:col>
      <xdr:colOff>101600</xdr:colOff>
      <xdr:row>97</xdr:row>
      <xdr:rowOff>25400</xdr:rowOff>
    </xdr:to>
    <xdr:sp macro="" textlink="">
      <xdr:nvSpPr>
        <xdr:cNvPr id="487" name="楕円 486"/>
        <xdr:cNvSpPr/>
      </xdr:nvSpPr>
      <xdr:spPr>
        <a:xfrm>
          <a:off x="7810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41910</xdr:rowOff>
    </xdr:from>
    <xdr:ext cx="593725" cy="254000"/>
    <xdr:sp macro="" textlink="">
      <xdr:nvSpPr>
        <xdr:cNvPr id="488" name="テキスト ボックス 487"/>
        <xdr:cNvSpPr txBox="1"/>
      </xdr:nvSpPr>
      <xdr:spPr>
        <a:xfrm>
          <a:off x="7561580" y="163296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125095</xdr:rowOff>
    </xdr:from>
    <xdr:to xmlns:xdr="http://schemas.openxmlformats.org/drawingml/2006/spreadsheetDrawing">
      <xdr:col>36</xdr:col>
      <xdr:colOff>165100</xdr:colOff>
      <xdr:row>97</xdr:row>
      <xdr:rowOff>55245</xdr:rowOff>
    </xdr:to>
    <xdr:sp macro="" textlink="">
      <xdr:nvSpPr>
        <xdr:cNvPr id="489" name="楕円 488"/>
        <xdr:cNvSpPr/>
      </xdr:nvSpPr>
      <xdr:spPr>
        <a:xfrm>
          <a:off x="6921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71755</xdr:rowOff>
    </xdr:from>
    <xdr:ext cx="593725" cy="259080"/>
    <xdr:sp macro="" textlink="">
      <xdr:nvSpPr>
        <xdr:cNvPr id="490" name="テキスト ボックス 489"/>
        <xdr:cNvSpPr txBox="1"/>
      </xdr:nvSpPr>
      <xdr:spPr>
        <a:xfrm>
          <a:off x="6672580" y="163595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9" name="テキスト ボックス 498"/>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501" name="テキスト ボックス 500"/>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3" name="テキスト ボックス 502"/>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505" name="テキスト ボックス 504"/>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09" name="テキスト ボックス 508"/>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0550" cy="258445"/>
    <xdr:sp macro="" textlink="">
      <xdr:nvSpPr>
        <xdr:cNvPr id="511" name="テキスト ボックス 510"/>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13" name="テキスト ボックス 512"/>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5" name="テキスト ボックス 514"/>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73660</xdr:rowOff>
    </xdr:from>
    <xdr:to xmlns:xdr="http://schemas.openxmlformats.org/drawingml/2006/spreadsheetDrawing">
      <xdr:col>85</xdr:col>
      <xdr:colOff>126365</xdr:colOff>
      <xdr:row>39</xdr:row>
      <xdr:rowOff>80645</xdr:rowOff>
    </xdr:to>
    <xdr:cxnSp macro="">
      <xdr:nvCxnSpPr>
        <xdr:cNvPr id="517" name="直線コネクタ 516"/>
        <xdr:cNvCxnSpPr/>
      </xdr:nvCxnSpPr>
      <xdr:spPr>
        <a:xfrm flipV="1">
          <a:off x="16317595" y="5217160"/>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84455</xdr:rowOff>
    </xdr:from>
    <xdr:ext cx="534670" cy="259080"/>
    <xdr:sp macro="" textlink="">
      <xdr:nvSpPr>
        <xdr:cNvPr id="518" name="消防費最小値テキスト"/>
        <xdr:cNvSpPr txBox="1"/>
      </xdr:nvSpPr>
      <xdr:spPr>
        <a:xfrm>
          <a:off x="16370300" y="6771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80645</xdr:rowOff>
    </xdr:from>
    <xdr:to xmlns:xdr="http://schemas.openxmlformats.org/drawingml/2006/spreadsheetDrawing">
      <xdr:col>86</xdr:col>
      <xdr:colOff>25400</xdr:colOff>
      <xdr:row>39</xdr:row>
      <xdr:rowOff>80645</xdr:rowOff>
    </xdr:to>
    <xdr:cxnSp macro="">
      <xdr:nvCxnSpPr>
        <xdr:cNvPr id="519" name="直線コネクタ 518"/>
        <xdr:cNvCxnSpPr/>
      </xdr:nvCxnSpPr>
      <xdr:spPr>
        <a:xfrm>
          <a:off x="16230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20320</xdr:rowOff>
    </xdr:from>
    <xdr:ext cx="598805" cy="254000"/>
    <xdr:sp macro="" textlink="">
      <xdr:nvSpPr>
        <xdr:cNvPr id="520" name="消防費最大値テキスト"/>
        <xdr:cNvSpPr txBox="1"/>
      </xdr:nvSpPr>
      <xdr:spPr>
        <a:xfrm>
          <a:off x="16370300" y="49923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116,035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73660</xdr:rowOff>
    </xdr:from>
    <xdr:to xmlns:xdr="http://schemas.openxmlformats.org/drawingml/2006/spreadsheetDrawing">
      <xdr:col>86</xdr:col>
      <xdr:colOff>25400</xdr:colOff>
      <xdr:row>30</xdr:row>
      <xdr:rowOff>73660</xdr:rowOff>
    </xdr:to>
    <xdr:cxnSp macro="">
      <xdr:nvCxnSpPr>
        <xdr:cNvPr id="521" name="直線コネクタ 520"/>
        <xdr:cNvCxnSpPr/>
      </xdr:nvCxnSpPr>
      <xdr:spPr>
        <a:xfrm>
          <a:off x="16230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69215</xdr:rowOff>
    </xdr:from>
    <xdr:to xmlns:xdr="http://schemas.openxmlformats.org/drawingml/2006/spreadsheetDrawing">
      <xdr:col>85</xdr:col>
      <xdr:colOff>127000</xdr:colOff>
      <xdr:row>38</xdr:row>
      <xdr:rowOff>70485</xdr:rowOff>
    </xdr:to>
    <xdr:cxnSp macro="">
      <xdr:nvCxnSpPr>
        <xdr:cNvPr id="522" name="直線コネクタ 521"/>
        <xdr:cNvCxnSpPr/>
      </xdr:nvCxnSpPr>
      <xdr:spPr>
        <a:xfrm>
          <a:off x="15481300" y="65843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163830</xdr:rowOff>
    </xdr:from>
    <xdr:ext cx="534670" cy="259080"/>
    <xdr:sp macro="" textlink="">
      <xdr:nvSpPr>
        <xdr:cNvPr id="523" name="消防費平均値テキスト"/>
        <xdr:cNvSpPr txBox="1"/>
      </xdr:nvSpPr>
      <xdr:spPr>
        <a:xfrm>
          <a:off x="16370300" y="6164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140970</xdr:rowOff>
    </xdr:from>
    <xdr:to xmlns:xdr="http://schemas.openxmlformats.org/drawingml/2006/spreadsheetDrawing">
      <xdr:col>85</xdr:col>
      <xdr:colOff>177800</xdr:colOff>
      <xdr:row>37</xdr:row>
      <xdr:rowOff>71120</xdr:rowOff>
    </xdr:to>
    <xdr:sp macro="" textlink="">
      <xdr:nvSpPr>
        <xdr:cNvPr id="524" name="フローチャート: 判断 523"/>
        <xdr:cNvSpPr/>
      </xdr:nvSpPr>
      <xdr:spPr>
        <a:xfrm>
          <a:off x="16268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69215</xdr:rowOff>
    </xdr:from>
    <xdr:to xmlns:xdr="http://schemas.openxmlformats.org/drawingml/2006/spreadsheetDrawing">
      <xdr:col>81</xdr:col>
      <xdr:colOff>50800</xdr:colOff>
      <xdr:row>38</xdr:row>
      <xdr:rowOff>76835</xdr:rowOff>
    </xdr:to>
    <xdr:cxnSp macro="">
      <xdr:nvCxnSpPr>
        <xdr:cNvPr id="525" name="直線コネクタ 524"/>
        <xdr:cNvCxnSpPr/>
      </xdr:nvCxnSpPr>
      <xdr:spPr>
        <a:xfrm flipV="1">
          <a:off x="14592300" y="65843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99695</xdr:rowOff>
    </xdr:from>
    <xdr:to xmlns:xdr="http://schemas.openxmlformats.org/drawingml/2006/spreadsheetDrawing">
      <xdr:col>81</xdr:col>
      <xdr:colOff>101600</xdr:colOff>
      <xdr:row>37</xdr:row>
      <xdr:rowOff>29845</xdr:rowOff>
    </xdr:to>
    <xdr:sp macro="" textlink="">
      <xdr:nvSpPr>
        <xdr:cNvPr id="526" name="フローチャート: 判断 525"/>
        <xdr:cNvSpPr/>
      </xdr:nvSpPr>
      <xdr:spPr>
        <a:xfrm>
          <a:off x="1543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46355</xdr:rowOff>
    </xdr:from>
    <xdr:ext cx="529590" cy="259080"/>
    <xdr:sp macro="" textlink="">
      <xdr:nvSpPr>
        <xdr:cNvPr id="527" name="テキスト ボックス 526"/>
        <xdr:cNvSpPr txBox="1"/>
      </xdr:nvSpPr>
      <xdr:spPr>
        <a:xfrm>
          <a:off x="15213965" y="6047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58420</xdr:rowOff>
    </xdr:from>
    <xdr:to xmlns:xdr="http://schemas.openxmlformats.org/drawingml/2006/spreadsheetDrawing">
      <xdr:col>76</xdr:col>
      <xdr:colOff>114300</xdr:colOff>
      <xdr:row>38</xdr:row>
      <xdr:rowOff>76835</xdr:rowOff>
    </xdr:to>
    <xdr:cxnSp macro="">
      <xdr:nvCxnSpPr>
        <xdr:cNvPr id="528" name="直線コネクタ 527"/>
        <xdr:cNvCxnSpPr/>
      </xdr:nvCxnSpPr>
      <xdr:spPr>
        <a:xfrm>
          <a:off x="13703300" y="65735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36195</xdr:rowOff>
    </xdr:from>
    <xdr:to xmlns:xdr="http://schemas.openxmlformats.org/drawingml/2006/spreadsheetDrawing">
      <xdr:col>76</xdr:col>
      <xdr:colOff>165100</xdr:colOff>
      <xdr:row>36</xdr:row>
      <xdr:rowOff>137795</xdr:rowOff>
    </xdr:to>
    <xdr:sp macro="" textlink="">
      <xdr:nvSpPr>
        <xdr:cNvPr id="529" name="フローチャート: 判断 528"/>
        <xdr:cNvSpPr/>
      </xdr:nvSpPr>
      <xdr:spPr>
        <a:xfrm>
          <a:off x="14541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154940</xdr:rowOff>
    </xdr:from>
    <xdr:ext cx="529590" cy="254000"/>
    <xdr:sp macro="" textlink="">
      <xdr:nvSpPr>
        <xdr:cNvPr id="530" name="テキスト ボックス 529"/>
        <xdr:cNvSpPr txBox="1"/>
      </xdr:nvSpPr>
      <xdr:spPr>
        <a:xfrm>
          <a:off x="14324965" y="5984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77470</xdr:rowOff>
    </xdr:from>
    <xdr:to xmlns:xdr="http://schemas.openxmlformats.org/drawingml/2006/spreadsheetDrawing">
      <xdr:col>71</xdr:col>
      <xdr:colOff>177800</xdr:colOff>
      <xdr:row>38</xdr:row>
      <xdr:rowOff>58420</xdr:rowOff>
    </xdr:to>
    <xdr:cxnSp macro="">
      <xdr:nvCxnSpPr>
        <xdr:cNvPr id="531" name="直線コネクタ 530"/>
        <xdr:cNvCxnSpPr/>
      </xdr:nvCxnSpPr>
      <xdr:spPr>
        <a:xfrm>
          <a:off x="12814300" y="624967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143510</xdr:rowOff>
    </xdr:from>
    <xdr:to xmlns:xdr="http://schemas.openxmlformats.org/drawingml/2006/spreadsheetDrawing">
      <xdr:col>72</xdr:col>
      <xdr:colOff>38100</xdr:colOff>
      <xdr:row>37</xdr:row>
      <xdr:rowOff>73025</xdr:rowOff>
    </xdr:to>
    <xdr:sp macro="" textlink="">
      <xdr:nvSpPr>
        <xdr:cNvPr id="532" name="フローチャート: 判断 531"/>
        <xdr:cNvSpPr/>
      </xdr:nvSpPr>
      <xdr:spPr>
        <a:xfrm>
          <a:off x="13652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89535</xdr:rowOff>
    </xdr:from>
    <xdr:ext cx="529590" cy="254000"/>
    <xdr:sp macro="" textlink="">
      <xdr:nvSpPr>
        <xdr:cNvPr id="533" name="テキスト ボックス 532"/>
        <xdr:cNvSpPr txBox="1"/>
      </xdr:nvSpPr>
      <xdr:spPr>
        <a:xfrm>
          <a:off x="13435965" y="60902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38100</xdr:rowOff>
    </xdr:from>
    <xdr:to xmlns:xdr="http://schemas.openxmlformats.org/drawingml/2006/spreadsheetDrawing">
      <xdr:col>67</xdr:col>
      <xdr:colOff>101600</xdr:colOff>
      <xdr:row>37</xdr:row>
      <xdr:rowOff>139700</xdr:rowOff>
    </xdr:to>
    <xdr:sp macro="" textlink="">
      <xdr:nvSpPr>
        <xdr:cNvPr id="534" name="フローチャート: 判断 533"/>
        <xdr:cNvSpPr/>
      </xdr:nvSpPr>
      <xdr:spPr>
        <a:xfrm>
          <a:off x="12763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130810</xdr:rowOff>
    </xdr:from>
    <xdr:ext cx="529590" cy="259080"/>
    <xdr:sp macro="" textlink="">
      <xdr:nvSpPr>
        <xdr:cNvPr id="535" name="テキスト ボックス 534"/>
        <xdr:cNvSpPr txBox="1"/>
      </xdr:nvSpPr>
      <xdr:spPr>
        <a:xfrm>
          <a:off x="12546965" y="6474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19685</xdr:rowOff>
    </xdr:from>
    <xdr:to xmlns:xdr="http://schemas.openxmlformats.org/drawingml/2006/spreadsheetDrawing">
      <xdr:col>85</xdr:col>
      <xdr:colOff>177800</xdr:colOff>
      <xdr:row>38</xdr:row>
      <xdr:rowOff>121285</xdr:rowOff>
    </xdr:to>
    <xdr:sp macro="" textlink="">
      <xdr:nvSpPr>
        <xdr:cNvPr id="541" name="楕円 540"/>
        <xdr:cNvSpPr/>
      </xdr:nvSpPr>
      <xdr:spPr>
        <a:xfrm>
          <a:off x="16268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169545</xdr:rowOff>
    </xdr:from>
    <xdr:ext cx="534670" cy="254000"/>
    <xdr:sp macro="" textlink="">
      <xdr:nvSpPr>
        <xdr:cNvPr id="542" name="消防費該当値テキスト"/>
        <xdr:cNvSpPr txBox="1"/>
      </xdr:nvSpPr>
      <xdr:spPr>
        <a:xfrm>
          <a:off x="16370300" y="6513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18415</xdr:rowOff>
    </xdr:from>
    <xdr:to xmlns:xdr="http://schemas.openxmlformats.org/drawingml/2006/spreadsheetDrawing">
      <xdr:col>81</xdr:col>
      <xdr:colOff>101600</xdr:colOff>
      <xdr:row>38</xdr:row>
      <xdr:rowOff>120650</xdr:rowOff>
    </xdr:to>
    <xdr:sp macro="" textlink="">
      <xdr:nvSpPr>
        <xdr:cNvPr id="543" name="楕円 542"/>
        <xdr:cNvSpPr/>
      </xdr:nvSpPr>
      <xdr:spPr>
        <a:xfrm>
          <a:off x="15430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111760</xdr:rowOff>
    </xdr:from>
    <xdr:ext cx="529590" cy="254000"/>
    <xdr:sp macro="" textlink="">
      <xdr:nvSpPr>
        <xdr:cNvPr id="544" name="テキスト ボックス 543"/>
        <xdr:cNvSpPr txBox="1"/>
      </xdr:nvSpPr>
      <xdr:spPr>
        <a:xfrm>
          <a:off x="15213965" y="6626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26035</xdr:rowOff>
    </xdr:from>
    <xdr:to xmlns:xdr="http://schemas.openxmlformats.org/drawingml/2006/spreadsheetDrawing">
      <xdr:col>76</xdr:col>
      <xdr:colOff>165100</xdr:colOff>
      <xdr:row>38</xdr:row>
      <xdr:rowOff>127635</xdr:rowOff>
    </xdr:to>
    <xdr:sp macro="" textlink="">
      <xdr:nvSpPr>
        <xdr:cNvPr id="545" name="楕円 544"/>
        <xdr:cNvSpPr/>
      </xdr:nvSpPr>
      <xdr:spPr>
        <a:xfrm>
          <a:off x="14541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118745</xdr:rowOff>
    </xdr:from>
    <xdr:ext cx="529590" cy="259080"/>
    <xdr:sp macro="" textlink="">
      <xdr:nvSpPr>
        <xdr:cNvPr id="546" name="テキスト ボックス 545"/>
        <xdr:cNvSpPr txBox="1"/>
      </xdr:nvSpPr>
      <xdr:spPr>
        <a:xfrm>
          <a:off x="14324965" y="66338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7620</xdr:rowOff>
    </xdr:from>
    <xdr:to xmlns:xdr="http://schemas.openxmlformats.org/drawingml/2006/spreadsheetDrawing">
      <xdr:col>72</xdr:col>
      <xdr:colOff>38100</xdr:colOff>
      <xdr:row>38</xdr:row>
      <xdr:rowOff>109220</xdr:rowOff>
    </xdr:to>
    <xdr:sp macro="" textlink="">
      <xdr:nvSpPr>
        <xdr:cNvPr id="547" name="楕円 546"/>
        <xdr:cNvSpPr/>
      </xdr:nvSpPr>
      <xdr:spPr>
        <a:xfrm>
          <a:off x="13652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100330</xdr:rowOff>
    </xdr:from>
    <xdr:ext cx="529590" cy="254000"/>
    <xdr:sp macro="" textlink="">
      <xdr:nvSpPr>
        <xdr:cNvPr id="548" name="テキスト ボックス 547"/>
        <xdr:cNvSpPr txBox="1"/>
      </xdr:nvSpPr>
      <xdr:spPr>
        <a:xfrm>
          <a:off x="13435965" y="6615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26670</xdr:rowOff>
    </xdr:from>
    <xdr:to xmlns:xdr="http://schemas.openxmlformats.org/drawingml/2006/spreadsheetDrawing">
      <xdr:col>67</xdr:col>
      <xdr:colOff>101600</xdr:colOff>
      <xdr:row>36</xdr:row>
      <xdr:rowOff>128270</xdr:rowOff>
    </xdr:to>
    <xdr:sp macro="" textlink="">
      <xdr:nvSpPr>
        <xdr:cNvPr id="549" name="楕円 548"/>
        <xdr:cNvSpPr/>
      </xdr:nvSpPr>
      <xdr:spPr>
        <a:xfrm>
          <a:off x="12763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144780</xdr:rowOff>
    </xdr:from>
    <xdr:ext cx="529590" cy="254000"/>
    <xdr:sp macro="" textlink="">
      <xdr:nvSpPr>
        <xdr:cNvPr id="550" name="テキスト ボックス 549"/>
        <xdr:cNvSpPr txBox="1"/>
      </xdr:nvSpPr>
      <xdr:spPr>
        <a:xfrm>
          <a:off x="12546965" y="59740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9" name="テキスト ボックス 558"/>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1" name="直線コネクタ 56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3840" cy="259080"/>
    <xdr:sp macro="" textlink="">
      <xdr:nvSpPr>
        <xdr:cNvPr id="562" name="テキスト ボックス 561"/>
        <xdr:cNvSpPr txBox="1"/>
      </xdr:nvSpPr>
      <xdr:spPr>
        <a:xfrm>
          <a:off x="12197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3" name="直線コネクタ 56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0550" cy="254000"/>
    <xdr:sp macro="" textlink="">
      <xdr:nvSpPr>
        <xdr:cNvPr id="564" name="テキスト ボックス 563"/>
        <xdr:cNvSpPr txBox="1"/>
      </xdr:nvSpPr>
      <xdr:spPr>
        <a:xfrm>
          <a:off x="11850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5" name="直線コネクタ 56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0550" cy="259080"/>
    <xdr:sp macro="" textlink="">
      <xdr:nvSpPr>
        <xdr:cNvPr id="566" name="テキスト ボックス 565"/>
        <xdr:cNvSpPr txBox="1"/>
      </xdr:nvSpPr>
      <xdr:spPr>
        <a:xfrm>
          <a:off x="11850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7" name="直線コネクタ 56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0550" cy="254000"/>
    <xdr:sp macro="" textlink="">
      <xdr:nvSpPr>
        <xdr:cNvPr id="568" name="テキスト ボックス 567"/>
        <xdr:cNvSpPr txBox="1"/>
      </xdr:nvSpPr>
      <xdr:spPr>
        <a:xfrm>
          <a:off x="11850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9" name="直線コネクタ 56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0550" cy="258445"/>
    <xdr:sp macro="" textlink="">
      <xdr:nvSpPr>
        <xdr:cNvPr id="570" name="テキスト ボックス 569"/>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1" name="直線コネクタ 57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0550" cy="259080"/>
    <xdr:sp macro="" textlink="">
      <xdr:nvSpPr>
        <xdr:cNvPr id="572" name="テキスト ボックス 571"/>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4" name="テキスト ボックス 573"/>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144780</xdr:rowOff>
    </xdr:from>
    <xdr:to xmlns:xdr="http://schemas.openxmlformats.org/drawingml/2006/spreadsheetDrawing">
      <xdr:col>85</xdr:col>
      <xdr:colOff>126365</xdr:colOff>
      <xdr:row>58</xdr:row>
      <xdr:rowOff>134620</xdr:rowOff>
    </xdr:to>
    <xdr:cxnSp macro="">
      <xdr:nvCxnSpPr>
        <xdr:cNvPr id="576" name="直線コネクタ 575"/>
        <xdr:cNvCxnSpPr/>
      </xdr:nvCxnSpPr>
      <xdr:spPr>
        <a:xfrm flipV="1">
          <a:off x="16317595" y="87172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138430</xdr:rowOff>
    </xdr:from>
    <xdr:ext cx="534670" cy="259080"/>
    <xdr:sp macro="" textlink="">
      <xdr:nvSpPr>
        <xdr:cNvPr id="577" name="教育費最小値テキスト"/>
        <xdr:cNvSpPr txBox="1"/>
      </xdr:nvSpPr>
      <xdr:spPr>
        <a:xfrm>
          <a:off x="16370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134620</xdr:rowOff>
    </xdr:from>
    <xdr:to xmlns:xdr="http://schemas.openxmlformats.org/drawingml/2006/spreadsheetDrawing">
      <xdr:col>86</xdr:col>
      <xdr:colOff>25400</xdr:colOff>
      <xdr:row>58</xdr:row>
      <xdr:rowOff>134620</xdr:rowOff>
    </xdr:to>
    <xdr:cxnSp macro="">
      <xdr:nvCxnSpPr>
        <xdr:cNvPr id="578" name="直線コネクタ 577"/>
        <xdr:cNvCxnSpPr/>
      </xdr:nvCxnSpPr>
      <xdr:spPr>
        <a:xfrm>
          <a:off x="16230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91440</xdr:rowOff>
    </xdr:from>
    <xdr:ext cx="598805" cy="259080"/>
    <xdr:sp macro="" textlink="">
      <xdr:nvSpPr>
        <xdr:cNvPr id="579" name="教育費最大値テキスト"/>
        <xdr:cNvSpPr txBox="1"/>
      </xdr:nvSpPr>
      <xdr:spPr>
        <a:xfrm>
          <a:off x="16370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458,429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144780</xdr:rowOff>
    </xdr:from>
    <xdr:to xmlns:xdr="http://schemas.openxmlformats.org/drawingml/2006/spreadsheetDrawing">
      <xdr:col>86</xdr:col>
      <xdr:colOff>25400</xdr:colOff>
      <xdr:row>50</xdr:row>
      <xdr:rowOff>144780</xdr:rowOff>
    </xdr:to>
    <xdr:cxnSp macro="">
      <xdr:nvCxnSpPr>
        <xdr:cNvPr id="580" name="直線コネクタ 579"/>
        <xdr:cNvCxnSpPr/>
      </xdr:nvCxnSpPr>
      <xdr:spPr>
        <a:xfrm>
          <a:off x="16230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147320</xdr:rowOff>
    </xdr:from>
    <xdr:to xmlns:xdr="http://schemas.openxmlformats.org/drawingml/2006/spreadsheetDrawing">
      <xdr:col>85</xdr:col>
      <xdr:colOff>127000</xdr:colOff>
      <xdr:row>57</xdr:row>
      <xdr:rowOff>153670</xdr:rowOff>
    </xdr:to>
    <xdr:cxnSp macro="">
      <xdr:nvCxnSpPr>
        <xdr:cNvPr id="581" name="直線コネクタ 580"/>
        <xdr:cNvCxnSpPr/>
      </xdr:nvCxnSpPr>
      <xdr:spPr>
        <a:xfrm>
          <a:off x="15481300" y="99199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34925</xdr:rowOff>
    </xdr:from>
    <xdr:ext cx="598805" cy="259080"/>
    <xdr:sp macro="" textlink="">
      <xdr:nvSpPr>
        <xdr:cNvPr id="582" name="教育費平均値テキスト"/>
        <xdr:cNvSpPr txBox="1"/>
      </xdr:nvSpPr>
      <xdr:spPr>
        <a:xfrm>
          <a:off x="16370300" y="9636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12065</xdr:rowOff>
    </xdr:from>
    <xdr:to xmlns:xdr="http://schemas.openxmlformats.org/drawingml/2006/spreadsheetDrawing">
      <xdr:col>85</xdr:col>
      <xdr:colOff>177800</xdr:colOff>
      <xdr:row>57</xdr:row>
      <xdr:rowOff>113665</xdr:rowOff>
    </xdr:to>
    <xdr:sp macro="" textlink="">
      <xdr:nvSpPr>
        <xdr:cNvPr id="583" name="フローチャート: 判断 582"/>
        <xdr:cNvSpPr/>
      </xdr:nvSpPr>
      <xdr:spPr>
        <a:xfrm>
          <a:off x="162687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88265</xdr:rowOff>
    </xdr:from>
    <xdr:to xmlns:xdr="http://schemas.openxmlformats.org/drawingml/2006/spreadsheetDrawing">
      <xdr:col>81</xdr:col>
      <xdr:colOff>50800</xdr:colOff>
      <xdr:row>57</xdr:row>
      <xdr:rowOff>147320</xdr:rowOff>
    </xdr:to>
    <xdr:cxnSp macro="">
      <xdr:nvCxnSpPr>
        <xdr:cNvPr id="584" name="直線コネクタ 583"/>
        <xdr:cNvCxnSpPr/>
      </xdr:nvCxnSpPr>
      <xdr:spPr>
        <a:xfrm>
          <a:off x="14592300" y="98609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43815</xdr:rowOff>
    </xdr:from>
    <xdr:to xmlns:xdr="http://schemas.openxmlformats.org/drawingml/2006/spreadsheetDrawing">
      <xdr:col>81</xdr:col>
      <xdr:colOff>101600</xdr:colOff>
      <xdr:row>57</xdr:row>
      <xdr:rowOff>145415</xdr:rowOff>
    </xdr:to>
    <xdr:sp macro="" textlink="">
      <xdr:nvSpPr>
        <xdr:cNvPr id="585" name="フローチャート: 判断 584"/>
        <xdr:cNvSpPr/>
      </xdr:nvSpPr>
      <xdr:spPr>
        <a:xfrm>
          <a:off x="15430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161925</xdr:rowOff>
    </xdr:from>
    <xdr:ext cx="593725" cy="259080"/>
    <xdr:sp macro="" textlink="">
      <xdr:nvSpPr>
        <xdr:cNvPr id="586" name="テキスト ボックス 585"/>
        <xdr:cNvSpPr txBox="1"/>
      </xdr:nvSpPr>
      <xdr:spPr>
        <a:xfrm>
          <a:off x="15181580" y="95916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88265</xdr:rowOff>
    </xdr:from>
    <xdr:to xmlns:xdr="http://schemas.openxmlformats.org/drawingml/2006/spreadsheetDrawing">
      <xdr:col>76</xdr:col>
      <xdr:colOff>114300</xdr:colOff>
      <xdr:row>58</xdr:row>
      <xdr:rowOff>36830</xdr:rowOff>
    </xdr:to>
    <xdr:cxnSp macro="">
      <xdr:nvCxnSpPr>
        <xdr:cNvPr id="587" name="直線コネクタ 586"/>
        <xdr:cNvCxnSpPr/>
      </xdr:nvCxnSpPr>
      <xdr:spPr>
        <a:xfrm flipV="1">
          <a:off x="13703300" y="98609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88" name="フローチャート: 判断 587"/>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153035</xdr:rowOff>
    </xdr:from>
    <xdr:ext cx="593725" cy="259080"/>
    <xdr:sp macro="" textlink="">
      <xdr:nvSpPr>
        <xdr:cNvPr id="589" name="テキスト ボックス 588"/>
        <xdr:cNvSpPr txBox="1"/>
      </xdr:nvSpPr>
      <xdr:spPr>
        <a:xfrm>
          <a:off x="14292580" y="99256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36830</xdr:rowOff>
    </xdr:from>
    <xdr:to xmlns:xdr="http://schemas.openxmlformats.org/drawingml/2006/spreadsheetDrawing">
      <xdr:col>71</xdr:col>
      <xdr:colOff>177800</xdr:colOff>
      <xdr:row>58</xdr:row>
      <xdr:rowOff>60960</xdr:rowOff>
    </xdr:to>
    <xdr:cxnSp macro="">
      <xdr:nvCxnSpPr>
        <xdr:cNvPr id="590" name="直線コネクタ 589"/>
        <xdr:cNvCxnSpPr/>
      </xdr:nvCxnSpPr>
      <xdr:spPr>
        <a:xfrm flipV="1">
          <a:off x="12814300" y="99809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66675</xdr:rowOff>
    </xdr:from>
    <xdr:to xmlns:xdr="http://schemas.openxmlformats.org/drawingml/2006/spreadsheetDrawing">
      <xdr:col>72</xdr:col>
      <xdr:colOff>38100</xdr:colOff>
      <xdr:row>57</xdr:row>
      <xdr:rowOff>168275</xdr:rowOff>
    </xdr:to>
    <xdr:sp macro="" textlink="">
      <xdr:nvSpPr>
        <xdr:cNvPr id="591" name="フローチャート: 判断 590"/>
        <xdr:cNvSpPr/>
      </xdr:nvSpPr>
      <xdr:spPr>
        <a:xfrm>
          <a:off x="13652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13335</xdr:rowOff>
    </xdr:from>
    <xdr:ext cx="529590" cy="259080"/>
    <xdr:sp macro="" textlink="">
      <xdr:nvSpPr>
        <xdr:cNvPr id="592" name="テキスト ボックス 591"/>
        <xdr:cNvSpPr txBox="1"/>
      </xdr:nvSpPr>
      <xdr:spPr>
        <a:xfrm>
          <a:off x="13435965" y="9614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83185</xdr:rowOff>
    </xdr:from>
    <xdr:to xmlns:xdr="http://schemas.openxmlformats.org/drawingml/2006/spreadsheetDrawing">
      <xdr:col>67</xdr:col>
      <xdr:colOff>101600</xdr:colOff>
      <xdr:row>58</xdr:row>
      <xdr:rowOff>13335</xdr:rowOff>
    </xdr:to>
    <xdr:sp macro="" textlink="">
      <xdr:nvSpPr>
        <xdr:cNvPr id="593" name="フローチャート: 判断 592"/>
        <xdr:cNvSpPr/>
      </xdr:nvSpPr>
      <xdr:spPr>
        <a:xfrm>
          <a:off x="12763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29845</xdr:rowOff>
    </xdr:from>
    <xdr:ext cx="529590" cy="254000"/>
    <xdr:sp macro="" textlink="">
      <xdr:nvSpPr>
        <xdr:cNvPr id="594" name="テキスト ボックス 593"/>
        <xdr:cNvSpPr txBox="1"/>
      </xdr:nvSpPr>
      <xdr:spPr>
        <a:xfrm>
          <a:off x="12546965" y="96310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102870</xdr:rowOff>
    </xdr:from>
    <xdr:to xmlns:xdr="http://schemas.openxmlformats.org/drawingml/2006/spreadsheetDrawing">
      <xdr:col>85</xdr:col>
      <xdr:colOff>177800</xdr:colOff>
      <xdr:row>58</xdr:row>
      <xdr:rowOff>33020</xdr:rowOff>
    </xdr:to>
    <xdr:sp macro="" textlink="">
      <xdr:nvSpPr>
        <xdr:cNvPr id="600" name="楕円 599"/>
        <xdr:cNvSpPr/>
      </xdr:nvSpPr>
      <xdr:spPr>
        <a:xfrm>
          <a:off x="162687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81280</xdr:rowOff>
    </xdr:from>
    <xdr:ext cx="534670" cy="259080"/>
    <xdr:sp macro="" textlink="">
      <xdr:nvSpPr>
        <xdr:cNvPr id="601" name="教育費該当値テキスト"/>
        <xdr:cNvSpPr txBox="1"/>
      </xdr:nvSpPr>
      <xdr:spPr>
        <a:xfrm>
          <a:off x="16370300" y="9853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96520</xdr:rowOff>
    </xdr:from>
    <xdr:to xmlns:xdr="http://schemas.openxmlformats.org/drawingml/2006/spreadsheetDrawing">
      <xdr:col>81</xdr:col>
      <xdr:colOff>101600</xdr:colOff>
      <xdr:row>58</xdr:row>
      <xdr:rowOff>26670</xdr:rowOff>
    </xdr:to>
    <xdr:sp macro="" textlink="">
      <xdr:nvSpPr>
        <xdr:cNvPr id="602" name="楕円 601"/>
        <xdr:cNvSpPr/>
      </xdr:nvSpPr>
      <xdr:spPr>
        <a:xfrm>
          <a:off x="15430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17780</xdr:rowOff>
    </xdr:from>
    <xdr:ext cx="529590" cy="254000"/>
    <xdr:sp macro="" textlink="">
      <xdr:nvSpPr>
        <xdr:cNvPr id="603" name="テキスト ボックス 602"/>
        <xdr:cNvSpPr txBox="1"/>
      </xdr:nvSpPr>
      <xdr:spPr>
        <a:xfrm>
          <a:off x="15213965" y="99618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37465</xdr:rowOff>
    </xdr:from>
    <xdr:to xmlns:xdr="http://schemas.openxmlformats.org/drawingml/2006/spreadsheetDrawing">
      <xdr:col>76</xdr:col>
      <xdr:colOff>165100</xdr:colOff>
      <xdr:row>57</xdr:row>
      <xdr:rowOff>139065</xdr:rowOff>
    </xdr:to>
    <xdr:sp macro="" textlink="">
      <xdr:nvSpPr>
        <xdr:cNvPr id="604" name="楕円 603"/>
        <xdr:cNvSpPr/>
      </xdr:nvSpPr>
      <xdr:spPr>
        <a:xfrm>
          <a:off x="14541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155575</xdr:rowOff>
    </xdr:from>
    <xdr:ext cx="593725" cy="254000"/>
    <xdr:sp macro="" textlink="">
      <xdr:nvSpPr>
        <xdr:cNvPr id="605" name="テキスト ボックス 604"/>
        <xdr:cNvSpPr txBox="1"/>
      </xdr:nvSpPr>
      <xdr:spPr>
        <a:xfrm>
          <a:off x="14292580" y="95853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157480</xdr:rowOff>
    </xdr:from>
    <xdr:to xmlns:xdr="http://schemas.openxmlformats.org/drawingml/2006/spreadsheetDrawing">
      <xdr:col>72</xdr:col>
      <xdr:colOff>38100</xdr:colOff>
      <xdr:row>58</xdr:row>
      <xdr:rowOff>87630</xdr:rowOff>
    </xdr:to>
    <xdr:sp macro="" textlink="">
      <xdr:nvSpPr>
        <xdr:cNvPr id="606" name="楕円 605"/>
        <xdr:cNvSpPr/>
      </xdr:nvSpPr>
      <xdr:spPr>
        <a:xfrm>
          <a:off x="13652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78740</xdr:rowOff>
    </xdr:from>
    <xdr:ext cx="529590" cy="259080"/>
    <xdr:sp macro="" textlink="">
      <xdr:nvSpPr>
        <xdr:cNvPr id="607" name="テキスト ボックス 606"/>
        <xdr:cNvSpPr txBox="1"/>
      </xdr:nvSpPr>
      <xdr:spPr>
        <a:xfrm>
          <a:off x="13435965" y="10022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10160</xdr:rowOff>
    </xdr:from>
    <xdr:to xmlns:xdr="http://schemas.openxmlformats.org/drawingml/2006/spreadsheetDrawing">
      <xdr:col>67</xdr:col>
      <xdr:colOff>101600</xdr:colOff>
      <xdr:row>58</xdr:row>
      <xdr:rowOff>111760</xdr:rowOff>
    </xdr:to>
    <xdr:sp macro="" textlink="">
      <xdr:nvSpPr>
        <xdr:cNvPr id="608" name="楕円 607"/>
        <xdr:cNvSpPr/>
      </xdr:nvSpPr>
      <xdr:spPr>
        <a:xfrm>
          <a:off x="12763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102870</xdr:rowOff>
    </xdr:from>
    <xdr:ext cx="529590" cy="259080"/>
    <xdr:sp macro="" textlink="">
      <xdr:nvSpPr>
        <xdr:cNvPr id="609" name="テキスト ボックス 608"/>
        <xdr:cNvSpPr txBox="1"/>
      </xdr:nvSpPr>
      <xdr:spPr>
        <a:xfrm>
          <a:off x="12546965" y="10046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8" name="テキスト ボックス 61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21" name="テキスト ボックス 620"/>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3" name="テキスト ボックス 62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25" name="テキスト ボックス 624"/>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7" name="テキスト ボックス 62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9" name="テキスト ボックス 628"/>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31" name="テキスト ボックス 630"/>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29210</xdr:rowOff>
    </xdr:from>
    <xdr:to xmlns:xdr="http://schemas.openxmlformats.org/drawingml/2006/spreadsheetDrawing">
      <xdr:col>85</xdr:col>
      <xdr:colOff>126365</xdr:colOff>
      <xdr:row>79</xdr:row>
      <xdr:rowOff>44450</xdr:rowOff>
    </xdr:to>
    <xdr:cxnSp macro="">
      <xdr:nvCxnSpPr>
        <xdr:cNvPr id="633" name="直線コネクタ 632"/>
        <xdr:cNvCxnSpPr/>
      </xdr:nvCxnSpPr>
      <xdr:spPr>
        <a:xfrm flipV="1">
          <a:off x="16317595" y="12030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146685</xdr:rowOff>
    </xdr:from>
    <xdr:ext cx="598805" cy="254000"/>
    <xdr:sp macro="" textlink="">
      <xdr:nvSpPr>
        <xdr:cNvPr id="636" name="災害復旧費最大値テキスト"/>
        <xdr:cNvSpPr txBox="1"/>
      </xdr:nvSpPr>
      <xdr:spPr>
        <a:xfrm>
          <a:off x="16370300" y="118052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122,755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29210</xdr:rowOff>
    </xdr:from>
    <xdr:to xmlns:xdr="http://schemas.openxmlformats.org/drawingml/2006/spreadsheetDrawing">
      <xdr:col>86</xdr:col>
      <xdr:colOff>25400</xdr:colOff>
      <xdr:row>70</xdr:row>
      <xdr:rowOff>29210</xdr:rowOff>
    </xdr:to>
    <xdr:cxnSp macro="">
      <xdr:nvCxnSpPr>
        <xdr:cNvPr id="637" name="直線コネクタ 636"/>
        <xdr:cNvCxnSpPr/>
      </xdr:nvCxnSpPr>
      <xdr:spPr>
        <a:xfrm>
          <a:off x="16230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34290</xdr:rowOff>
    </xdr:from>
    <xdr:to xmlns:xdr="http://schemas.openxmlformats.org/drawingml/2006/spreadsheetDrawing">
      <xdr:col>85</xdr:col>
      <xdr:colOff>127000</xdr:colOff>
      <xdr:row>78</xdr:row>
      <xdr:rowOff>166370</xdr:rowOff>
    </xdr:to>
    <xdr:cxnSp macro="">
      <xdr:nvCxnSpPr>
        <xdr:cNvPr id="638" name="直線コネクタ 637"/>
        <xdr:cNvCxnSpPr/>
      </xdr:nvCxnSpPr>
      <xdr:spPr>
        <a:xfrm>
          <a:off x="15481300" y="1340739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2540</xdr:rowOff>
    </xdr:from>
    <xdr:ext cx="534670" cy="259080"/>
    <xdr:sp macro="" textlink="">
      <xdr:nvSpPr>
        <xdr:cNvPr id="639" name="災害復旧費平均値テキスト"/>
        <xdr:cNvSpPr txBox="1"/>
      </xdr:nvSpPr>
      <xdr:spPr>
        <a:xfrm>
          <a:off x="16370300" y="1320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151130</xdr:rowOff>
    </xdr:from>
    <xdr:to xmlns:xdr="http://schemas.openxmlformats.org/drawingml/2006/spreadsheetDrawing">
      <xdr:col>85</xdr:col>
      <xdr:colOff>177800</xdr:colOff>
      <xdr:row>78</xdr:row>
      <xdr:rowOff>81280</xdr:rowOff>
    </xdr:to>
    <xdr:sp macro="" textlink="">
      <xdr:nvSpPr>
        <xdr:cNvPr id="640" name="フローチャート: 判断 639"/>
        <xdr:cNvSpPr/>
      </xdr:nvSpPr>
      <xdr:spPr>
        <a:xfrm>
          <a:off x="162687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34290</xdr:rowOff>
    </xdr:from>
    <xdr:to xmlns:xdr="http://schemas.openxmlformats.org/drawingml/2006/spreadsheetDrawing">
      <xdr:col>81</xdr:col>
      <xdr:colOff>50800</xdr:colOff>
      <xdr:row>78</xdr:row>
      <xdr:rowOff>59690</xdr:rowOff>
    </xdr:to>
    <xdr:cxnSp macro="">
      <xdr:nvCxnSpPr>
        <xdr:cNvPr id="641" name="直線コネクタ 640"/>
        <xdr:cNvCxnSpPr/>
      </xdr:nvCxnSpPr>
      <xdr:spPr>
        <a:xfrm flipV="1">
          <a:off x="14592300" y="134073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163195</xdr:rowOff>
    </xdr:from>
    <xdr:to xmlns:xdr="http://schemas.openxmlformats.org/drawingml/2006/spreadsheetDrawing">
      <xdr:col>81</xdr:col>
      <xdr:colOff>101600</xdr:colOff>
      <xdr:row>78</xdr:row>
      <xdr:rowOff>93345</xdr:rowOff>
    </xdr:to>
    <xdr:sp macro="" textlink="">
      <xdr:nvSpPr>
        <xdr:cNvPr id="642" name="フローチャート: 判断 641"/>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84455</xdr:rowOff>
    </xdr:from>
    <xdr:ext cx="529590" cy="259080"/>
    <xdr:sp macro="" textlink="">
      <xdr:nvSpPr>
        <xdr:cNvPr id="643" name="テキスト ボックス 642"/>
        <xdr:cNvSpPr txBox="1"/>
      </xdr:nvSpPr>
      <xdr:spPr>
        <a:xfrm>
          <a:off x="15213965" y="134575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160655</xdr:rowOff>
    </xdr:from>
    <xdr:to xmlns:xdr="http://schemas.openxmlformats.org/drawingml/2006/spreadsheetDrawing">
      <xdr:col>76</xdr:col>
      <xdr:colOff>114300</xdr:colOff>
      <xdr:row>78</xdr:row>
      <xdr:rowOff>59690</xdr:rowOff>
    </xdr:to>
    <xdr:cxnSp macro="">
      <xdr:nvCxnSpPr>
        <xdr:cNvPr id="644" name="直線コネクタ 643"/>
        <xdr:cNvCxnSpPr/>
      </xdr:nvCxnSpPr>
      <xdr:spPr>
        <a:xfrm>
          <a:off x="13703300" y="1336230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45" name="フローチャート: 判断 644"/>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49530</xdr:rowOff>
    </xdr:from>
    <xdr:ext cx="529590" cy="259080"/>
    <xdr:sp macro="" textlink="">
      <xdr:nvSpPr>
        <xdr:cNvPr id="646" name="テキスト ボックス 645"/>
        <xdr:cNvSpPr txBox="1"/>
      </xdr:nvSpPr>
      <xdr:spPr>
        <a:xfrm>
          <a:off x="14324965" y="130797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70485</xdr:rowOff>
    </xdr:from>
    <xdr:to xmlns:xdr="http://schemas.openxmlformats.org/drawingml/2006/spreadsheetDrawing">
      <xdr:col>71</xdr:col>
      <xdr:colOff>177800</xdr:colOff>
      <xdr:row>77</xdr:row>
      <xdr:rowOff>160655</xdr:rowOff>
    </xdr:to>
    <xdr:cxnSp macro="">
      <xdr:nvCxnSpPr>
        <xdr:cNvPr id="647" name="直線コネクタ 646"/>
        <xdr:cNvCxnSpPr/>
      </xdr:nvCxnSpPr>
      <xdr:spPr>
        <a:xfrm>
          <a:off x="12814300" y="1327213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127000</xdr:rowOff>
    </xdr:from>
    <xdr:to xmlns:xdr="http://schemas.openxmlformats.org/drawingml/2006/spreadsheetDrawing">
      <xdr:col>72</xdr:col>
      <xdr:colOff>38100</xdr:colOff>
      <xdr:row>78</xdr:row>
      <xdr:rowOff>57150</xdr:rowOff>
    </xdr:to>
    <xdr:sp macro="" textlink="">
      <xdr:nvSpPr>
        <xdr:cNvPr id="648" name="フローチャート: 判断 647"/>
        <xdr:cNvSpPr/>
      </xdr:nvSpPr>
      <xdr:spPr>
        <a:xfrm>
          <a:off x="13652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48260</xdr:rowOff>
    </xdr:from>
    <xdr:ext cx="529590" cy="259080"/>
    <xdr:sp macro="" textlink="">
      <xdr:nvSpPr>
        <xdr:cNvPr id="649" name="テキスト ボックス 648"/>
        <xdr:cNvSpPr txBox="1"/>
      </xdr:nvSpPr>
      <xdr:spPr>
        <a:xfrm>
          <a:off x="13435965" y="13421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134620</xdr:rowOff>
    </xdr:from>
    <xdr:to xmlns:xdr="http://schemas.openxmlformats.org/drawingml/2006/spreadsheetDrawing">
      <xdr:col>67</xdr:col>
      <xdr:colOff>101600</xdr:colOff>
      <xdr:row>78</xdr:row>
      <xdr:rowOff>64770</xdr:rowOff>
    </xdr:to>
    <xdr:sp macro="" textlink="">
      <xdr:nvSpPr>
        <xdr:cNvPr id="650" name="フローチャート: 判断 649"/>
        <xdr:cNvSpPr/>
      </xdr:nvSpPr>
      <xdr:spPr>
        <a:xfrm>
          <a:off x="12763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55880</xdr:rowOff>
    </xdr:from>
    <xdr:ext cx="529590" cy="259080"/>
    <xdr:sp macro="" textlink="">
      <xdr:nvSpPr>
        <xdr:cNvPr id="651" name="テキスト ボックス 650"/>
        <xdr:cNvSpPr txBox="1"/>
      </xdr:nvSpPr>
      <xdr:spPr>
        <a:xfrm>
          <a:off x="12546965" y="13428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115570</xdr:rowOff>
    </xdr:from>
    <xdr:to xmlns:xdr="http://schemas.openxmlformats.org/drawingml/2006/spreadsheetDrawing">
      <xdr:col>85</xdr:col>
      <xdr:colOff>177800</xdr:colOff>
      <xdr:row>79</xdr:row>
      <xdr:rowOff>45720</xdr:rowOff>
    </xdr:to>
    <xdr:sp macro="" textlink="">
      <xdr:nvSpPr>
        <xdr:cNvPr id="657" name="楕円 656"/>
        <xdr:cNvSpPr/>
      </xdr:nvSpPr>
      <xdr:spPr>
        <a:xfrm>
          <a:off x="162687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30480</xdr:rowOff>
    </xdr:from>
    <xdr:ext cx="469900" cy="254000"/>
    <xdr:sp macro="" textlink="">
      <xdr:nvSpPr>
        <xdr:cNvPr id="658" name="災害復旧費該当値テキスト"/>
        <xdr:cNvSpPr txBox="1"/>
      </xdr:nvSpPr>
      <xdr:spPr>
        <a:xfrm>
          <a:off x="16370300" y="134035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154940</xdr:rowOff>
    </xdr:from>
    <xdr:to xmlns:xdr="http://schemas.openxmlformats.org/drawingml/2006/spreadsheetDrawing">
      <xdr:col>81</xdr:col>
      <xdr:colOff>101600</xdr:colOff>
      <xdr:row>78</xdr:row>
      <xdr:rowOff>85090</xdr:rowOff>
    </xdr:to>
    <xdr:sp macro="" textlink="">
      <xdr:nvSpPr>
        <xdr:cNvPr id="659" name="楕円 658"/>
        <xdr:cNvSpPr/>
      </xdr:nvSpPr>
      <xdr:spPr>
        <a:xfrm>
          <a:off x="15430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101600</xdr:rowOff>
    </xdr:from>
    <xdr:ext cx="529590" cy="259080"/>
    <xdr:sp macro="" textlink="">
      <xdr:nvSpPr>
        <xdr:cNvPr id="660" name="テキスト ボックス 659"/>
        <xdr:cNvSpPr txBox="1"/>
      </xdr:nvSpPr>
      <xdr:spPr>
        <a:xfrm>
          <a:off x="15213965" y="13131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xdr:rowOff>
    </xdr:from>
    <xdr:to xmlns:xdr="http://schemas.openxmlformats.org/drawingml/2006/spreadsheetDrawing">
      <xdr:col>76</xdr:col>
      <xdr:colOff>165100</xdr:colOff>
      <xdr:row>78</xdr:row>
      <xdr:rowOff>110490</xdr:rowOff>
    </xdr:to>
    <xdr:sp macro="" textlink="">
      <xdr:nvSpPr>
        <xdr:cNvPr id="661" name="楕円 660"/>
        <xdr:cNvSpPr/>
      </xdr:nvSpPr>
      <xdr:spPr>
        <a:xfrm>
          <a:off x="14541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101600</xdr:rowOff>
    </xdr:from>
    <xdr:ext cx="529590" cy="259080"/>
    <xdr:sp macro="" textlink="">
      <xdr:nvSpPr>
        <xdr:cNvPr id="662" name="テキスト ボックス 661"/>
        <xdr:cNvSpPr txBox="1"/>
      </xdr:nvSpPr>
      <xdr:spPr>
        <a:xfrm>
          <a:off x="14324965" y="13474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109855</xdr:rowOff>
    </xdr:from>
    <xdr:to xmlns:xdr="http://schemas.openxmlformats.org/drawingml/2006/spreadsheetDrawing">
      <xdr:col>72</xdr:col>
      <xdr:colOff>38100</xdr:colOff>
      <xdr:row>78</xdr:row>
      <xdr:rowOff>40640</xdr:rowOff>
    </xdr:to>
    <xdr:sp macro="" textlink="">
      <xdr:nvSpPr>
        <xdr:cNvPr id="663" name="楕円 662"/>
        <xdr:cNvSpPr/>
      </xdr:nvSpPr>
      <xdr:spPr>
        <a:xfrm>
          <a:off x="13652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56515</xdr:rowOff>
    </xdr:from>
    <xdr:ext cx="529590" cy="258445"/>
    <xdr:sp macro="" textlink="">
      <xdr:nvSpPr>
        <xdr:cNvPr id="664" name="テキスト ボックス 663"/>
        <xdr:cNvSpPr txBox="1"/>
      </xdr:nvSpPr>
      <xdr:spPr>
        <a:xfrm>
          <a:off x="13435965" y="130867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19685</xdr:rowOff>
    </xdr:from>
    <xdr:to xmlns:xdr="http://schemas.openxmlformats.org/drawingml/2006/spreadsheetDrawing">
      <xdr:col>67</xdr:col>
      <xdr:colOff>101600</xdr:colOff>
      <xdr:row>77</xdr:row>
      <xdr:rowOff>121285</xdr:rowOff>
    </xdr:to>
    <xdr:sp macro="" textlink="">
      <xdr:nvSpPr>
        <xdr:cNvPr id="665" name="楕円 664"/>
        <xdr:cNvSpPr/>
      </xdr:nvSpPr>
      <xdr:spPr>
        <a:xfrm>
          <a:off x="12763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137795</xdr:rowOff>
    </xdr:from>
    <xdr:ext cx="529590" cy="259080"/>
    <xdr:sp macro="" textlink="">
      <xdr:nvSpPr>
        <xdr:cNvPr id="666" name="テキスト ボックス 665"/>
        <xdr:cNvSpPr txBox="1"/>
      </xdr:nvSpPr>
      <xdr:spPr>
        <a:xfrm>
          <a:off x="12546965" y="12996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5" name="テキスト ボックス 674"/>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8" name="テキスト ボックス 677"/>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0550" cy="259080"/>
    <xdr:sp macro="" textlink="">
      <xdr:nvSpPr>
        <xdr:cNvPr id="680" name="テキスト ボックス 679"/>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0550" cy="254000"/>
    <xdr:sp macro="" textlink="">
      <xdr:nvSpPr>
        <xdr:cNvPr id="682" name="テキスト ボックス 681"/>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0550" cy="259080"/>
    <xdr:sp macro="" textlink="">
      <xdr:nvSpPr>
        <xdr:cNvPr id="684" name="テキスト ボックス 683"/>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86" name="テキスト ボックス 685"/>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8" name="テキスト ボックス 687"/>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123190</xdr:rowOff>
    </xdr:from>
    <xdr:to xmlns:xdr="http://schemas.openxmlformats.org/drawingml/2006/spreadsheetDrawing">
      <xdr:col>85</xdr:col>
      <xdr:colOff>126365</xdr:colOff>
      <xdr:row>99</xdr:row>
      <xdr:rowOff>41275</xdr:rowOff>
    </xdr:to>
    <xdr:cxnSp macro="">
      <xdr:nvCxnSpPr>
        <xdr:cNvPr id="690" name="直線コネクタ 689"/>
        <xdr:cNvCxnSpPr/>
      </xdr:nvCxnSpPr>
      <xdr:spPr>
        <a:xfrm flipV="1">
          <a:off x="16317595" y="15725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45085</xdr:rowOff>
    </xdr:from>
    <xdr:ext cx="378460" cy="258445"/>
    <xdr:sp macro="" textlink="">
      <xdr:nvSpPr>
        <xdr:cNvPr id="691"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41275</xdr:rowOff>
    </xdr:from>
    <xdr:to xmlns:xdr="http://schemas.openxmlformats.org/drawingml/2006/spreadsheetDrawing">
      <xdr:col>86</xdr:col>
      <xdr:colOff>25400</xdr:colOff>
      <xdr:row>99</xdr:row>
      <xdr:rowOff>41275</xdr:rowOff>
    </xdr:to>
    <xdr:cxnSp macro="">
      <xdr:nvCxnSpPr>
        <xdr:cNvPr id="692" name="直線コネクタ 691"/>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69850</xdr:rowOff>
    </xdr:from>
    <xdr:ext cx="598805" cy="259080"/>
    <xdr:sp macro="" textlink="">
      <xdr:nvSpPr>
        <xdr:cNvPr id="693" name="公債費最大値テキスト"/>
        <xdr:cNvSpPr txBox="1"/>
      </xdr:nvSpPr>
      <xdr:spPr>
        <a:xfrm>
          <a:off x="16370300" y="1550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339,284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123190</xdr:rowOff>
    </xdr:from>
    <xdr:to xmlns:xdr="http://schemas.openxmlformats.org/drawingml/2006/spreadsheetDrawing">
      <xdr:col>86</xdr:col>
      <xdr:colOff>25400</xdr:colOff>
      <xdr:row>91</xdr:row>
      <xdr:rowOff>123190</xdr:rowOff>
    </xdr:to>
    <xdr:cxnSp macro="">
      <xdr:nvCxnSpPr>
        <xdr:cNvPr id="694" name="直線コネクタ 693"/>
        <xdr:cNvCxnSpPr/>
      </xdr:nvCxnSpPr>
      <xdr:spPr>
        <a:xfrm>
          <a:off x="16230600" y="1572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100965</xdr:rowOff>
    </xdr:from>
    <xdr:to xmlns:xdr="http://schemas.openxmlformats.org/drawingml/2006/spreadsheetDrawing">
      <xdr:col>85</xdr:col>
      <xdr:colOff>127000</xdr:colOff>
      <xdr:row>96</xdr:row>
      <xdr:rowOff>110490</xdr:rowOff>
    </xdr:to>
    <xdr:cxnSp macro="">
      <xdr:nvCxnSpPr>
        <xdr:cNvPr id="695" name="直線コネクタ 694"/>
        <xdr:cNvCxnSpPr/>
      </xdr:nvCxnSpPr>
      <xdr:spPr>
        <a:xfrm flipV="1">
          <a:off x="15481300" y="165601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35560</xdr:rowOff>
    </xdr:from>
    <xdr:ext cx="598805" cy="259080"/>
    <xdr:sp macro="" textlink="">
      <xdr:nvSpPr>
        <xdr:cNvPr id="696" name="公債費平均値テキスト"/>
        <xdr:cNvSpPr txBox="1"/>
      </xdr:nvSpPr>
      <xdr:spPr>
        <a:xfrm>
          <a:off x="16370300" y="16323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12700</xdr:rowOff>
    </xdr:from>
    <xdr:to xmlns:xdr="http://schemas.openxmlformats.org/drawingml/2006/spreadsheetDrawing">
      <xdr:col>85</xdr:col>
      <xdr:colOff>177800</xdr:colOff>
      <xdr:row>96</xdr:row>
      <xdr:rowOff>114300</xdr:rowOff>
    </xdr:to>
    <xdr:sp macro="" textlink="">
      <xdr:nvSpPr>
        <xdr:cNvPr id="697" name="フローチャート: 判断 696"/>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110490</xdr:rowOff>
    </xdr:from>
    <xdr:to xmlns:xdr="http://schemas.openxmlformats.org/drawingml/2006/spreadsheetDrawing">
      <xdr:col>81</xdr:col>
      <xdr:colOff>50800</xdr:colOff>
      <xdr:row>96</xdr:row>
      <xdr:rowOff>144145</xdr:rowOff>
    </xdr:to>
    <xdr:cxnSp macro="">
      <xdr:nvCxnSpPr>
        <xdr:cNvPr id="698" name="直線コネクタ 697"/>
        <xdr:cNvCxnSpPr/>
      </xdr:nvCxnSpPr>
      <xdr:spPr>
        <a:xfrm flipV="1">
          <a:off x="14592300" y="165696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54610</xdr:rowOff>
    </xdr:from>
    <xdr:to xmlns:xdr="http://schemas.openxmlformats.org/drawingml/2006/spreadsheetDrawing">
      <xdr:col>81</xdr:col>
      <xdr:colOff>101600</xdr:colOff>
      <xdr:row>96</xdr:row>
      <xdr:rowOff>156210</xdr:rowOff>
    </xdr:to>
    <xdr:sp macro="" textlink="">
      <xdr:nvSpPr>
        <xdr:cNvPr id="699" name="フローチャート: 判断 698"/>
        <xdr:cNvSpPr/>
      </xdr:nvSpPr>
      <xdr:spPr>
        <a:xfrm>
          <a:off x="15430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1270</xdr:rowOff>
    </xdr:from>
    <xdr:ext cx="593725" cy="259080"/>
    <xdr:sp macro="" textlink="">
      <xdr:nvSpPr>
        <xdr:cNvPr id="700" name="テキスト ボックス 699"/>
        <xdr:cNvSpPr txBox="1"/>
      </xdr:nvSpPr>
      <xdr:spPr>
        <a:xfrm>
          <a:off x="15181580" y="16289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114300</xdr:rowOff>
    </xdr:from>
    <xdr:to xmlns:xdr="http://schemas.openxmlformats.org/drawingml/2006/spreadsheetDrawing">
      <xdr:col>76</xdr:col>
      <xdr:colOff>114300</xdr:colOff>
      <xdr:row>96</xdr:row>
      <xdr:rowOff>144145</xdr:rowOff>
    </xdr:to>
    <xdr:cxnSp macro="">
      <xdr:nvCxnSpPr>
        <xdr:cNvPr id="701" name="直線コネクタ 700"/>
        <xdr:cNvCxnSpPr/>
      </xdr:nvCxnSpPr>
      <xdr:spPr>
        <a:xfrm>
          <a:off x="13703300" y="165735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84455</xdr:rowOff>
    </xdr:from>
    <xdr:to xmlns:xdr="http://schemas.openxmlformats.org/drawingml/2006/spreadsheetDrawing">
      <xdr:col>76</xdr:col>
      <xdr:colOff>165100</xdr:colOff>
      <xdr:row>97</xdr:row>
      <xdr:rowOff>14605</xdr:rowOff>
    </xdr:to>
    <xdr:sp macro="" textlink="">
      <xdr:nvSpPr>
        <xdr:cNvPr id="702" name="フローチャート: 判断 701"/>
        <xdr:cNvSpPr/>
      </xdr:nvSpPr>
      <xdr:spPr>
        <a:xfrm>
          <a:off x="14541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31115</xdr:rowOff>
    </xdr:from>
    <xdr:ext cx="593725" cy="254000"/>
    <xdr:sp macro="" textlink="">
      <xdr:nvSpPr>
        <xdr:cNvPr id="703" name="テキスト ボックス 702"/>
        <xdr:cNvSpPr txBox="1"/>
      </xdr:nvSpPr>
      <xdr:spPr>
        <a:xfrm>
          <a:off x="14292580" y="16318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66040</xdr:rowOff>
    </xdr:from>
    <xdr:to xmlns:xdr="http://schemas.openxmlformats.org/drawingml/2006/spreadsheetDrawing">
      <xdr:col>71</xdr:col>
      <xdr:colOff>177800</xdr:colOff>
      <xdr:row>96</xdr:row>
      <xdr:rowOff>114300</xdr:rowOff>
    </xdr:to>
    <xdr:cxnSp macro="">
      <xdr:nvCxnSpPr>
        <xdr:cNvPr id="704" name="直線コネクタ 703"/>
        <xdr:cNvCxnSpPr/>
      </xdr:nvCxnSpPr>
      <xdr:spPr>
        <a:xfrm>
          <a:off x="12814300" y="165252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83185</xdr:rowOff>
    </xdr:from>
    <xdr:to xmlns:xdr="http://schemas.openxmlformats.org/drawingml/2006/spreadsheetDrawing">
      <xdr:col>72</xdr:col>
      <xdr:colOff>38100</xdr:colOff>
      <xdr:row>97</xdr:row>
      <xdr:rowOff>13335</xdr:rowOff>
    </xdr:to>
    <xdr:sp macro="" textlink="">
      <xdr:nvSpPr>
        <xdr:cNvPr id="705" name="フローチャート: 判断 704"/>
        <xdr:cNvSpPr/>
      </xdr:nvSpPr>
      <xdr:spPr>
        <a:xfrm>
          <a:off x="13652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4445</xdr:rowOff>
    </xdr:from>
    <xdr:ext cx="593725" cy="259080"/>
    <xdr:sp macro="" textlink="">
      <xdr:nvSpPr>
        <xdr:cNvPr id="706" name="テキスト ボックス 705"/>
        <xdr:cNvSpPr txBox="1"/>
      </xdr:nvSpPr>
      <xdr:spPr>
        <a:xfrm>
          <a:off x="13403580" y="16635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77470</xdr:rowOff>
    </xdr:from>
    <xdr:to xmlns:xdr="http://schemas.openxmlformats.org/drawingml/2006/spreadsheetDrawing">
      <xdr:col>67</xdr:col>
      <xdr:colOff>101600</xdr:colOff>
      <xdr:row>97</xdr:row>
      <xdr:rowOff>7620</xdr:rowOff>
    </xdr:to>
    <xdr:sp macro="" textlink="">
      <xdr:nvSpPr>
        <xdr:cNvPr id="707" name="フローチャート: 判断 706"/>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170180</xdr:rowOff>
    </xdr:from>
    <xdr:ext cx="593725" cy="259080"/>
    <xdr:sp macro="" textlink="">
      <xdr:nvSpPr>
        <xdr:cNvPr id="708" name="テキスト ボックス 707"/>
        <xdr:cNvSpPr txBox="1"/>
      </xdr:nvSpPr>
      <xdr:spPr>
        <a:xfrm>
          <a:off x="12514580" y="166293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50165</xdr:rowOff>
    </xdr:from>
    <xdr:to xmlns:xdr="http://schemas.openxmlformats.org/drawingml/2006/spreadsheetDrawing">
      <xdr:col>85</xdr:col>
      <xdr:colOff>177800</xdr:colOff>
      <xdr:row>96</xdr:row>
      <xdr:rowOff>151765</xdr:rowOff>
    </xdr:to>
    <xdr:sp macro="" textlink="">
      <xdr:nvSpPr>
        <xdr:cNvPr id="714" name="楕円 713"/>
        <xdr:cNvSpPr/>
      </xdr:nvSpPr>
      <xdr:spPr>
        <a:xfrm>
          <a:off x="162687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29210</xdr:rowOff>
    </xdr:from>
    <xdr:ext cx="598805" cy="254000"/>
    <xdr:sp macro="" textlink="">
      <xdr:nvSpPr>
        <xdr:cNvPr id="715" name="公債費該当値テキスト"/>
        <xdr:cNvSpPr txBox="1"/>
      </xdr:nvSpPr>
      <xdr:spPr>
        <a:xfrm>
          <a:off x="16370300" y="164884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59690</xdr:rowOff>
    </xdr:from>
    <xdr:to xmlns:xdr="http://schemas.openxmlformats.org/drawingml/2006/spreadsheetDrawing">
      <xdr:col>81</xdr:col>
      <xdr:colOff>101600</xdr:colOff>
      <xdr:row>96</xdr:row>
      <xdr:rowOff>161290</xdr:rowOff>
    </xdr:to>
    <xdr:sp macro="" textlink="">
      <xdr:nvSpPr>
        <xdr:cNvPr id="716" name="楕円 715"/>
        <xdr:cNvSpPr/>
      </xdr:nvSpPr>
      <xdr:spPr>
        <a:xfrm>
          <a:off x="15430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152400</xdr:rowOff>
    </xdr:from>
    <xdr:ext cx="593725" cy="259080"/>
    <xdr:sp macro="" textlink="">
      <xdr:nvSpPr>
        <xdr:cNvPr id="717" name="テキスト ボックス 716"/>
        <xdr:cNvSpPr txBox="1"/>
      </xdr:nvSpPr>
      <xdr:spPr>
        <a:xfrm>
          <a:off x="15181580" y="16611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93345</xdr:rowOff>
    </xdr:from>
    <xdr:to xmlns:xdr="http://schemas.openxmlformats.org/drawingml/2006/spreadsheetDrawing">
      <xdr:col>76</xdr:col>
      <xdr:colOff>165100</xdr:colOff>
      <xdr:row>97</xdr:row>
      <xdr:rowOff>23495</xdr:rowOff>
    </xdr:to>
    <xdr:sp macro="" textlink="">
      <xdr:nvSpPr>
        <xdr:cNvPr id="718" name="楕円 717"/>
        <xdr:cNvSpPr/>
      </xdr:nvSpPr>
      <xdr:spPr>
        <a:xfrm>
          <a:off x="14541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14605</xdr:rowOff>
    </xdr:from>
    <xdr:ext cx="593725" cy="259080"/>
    <xdr:sp macro="" textlink="">
      <xdr:nvSpPr>
        <xdr:cNvPr id="719" name="テキスト ボックス 718"/>
        <xdr:cNvSpPr txBox="1"/>
      </xdr:nvSpPr>
      <xdr:spPr>
        <a:xfrm>
          <a:off x="14292580" y="166452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63500</xdr:rowOff>
    </xdr:from>
    <xdr:to xmlns:xdr="http://schemas.openxmlformats.org/drawingml/2006/spreadsheetDrawing">
      <xdr:col>72</xdr:col>
      <xdr:colOff>38100</xdr:colOff>
      <xdr:row>96</xdr:row>
      <xdr:rowOff>165100</xdr:rowOff>
    </xdr:to>
    <xdr:sp macro="" textlink="">
      <xdr:nvSpPr>
        <xdr:cNvPr id="720" name="楕円 719"/>
        <xdr:cNvSpPr/>
      </xdr:nvSpPr>
      <xdr:spPr>
        <a:xfrm>
          <a:off x="1365250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10160</xdr:rowOff>
    </xdr:from>
    <xdr:ext cx="593725" cy="259080"/>
    <xdr:sp macro="" textlink="">
      <xdr:nvSpPr>
        <xdr:cNvPr id="721" name="テキスト ボックス 720"/>
        <xdr:cNvSpPr txBox="1"/>
      </xdr:nvSpPr>
      <xdr:spPr>
        <a:xfrm>
          <a:off x="13403580" y="16297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15240</xdr:rowOff>
    </xdr:from>
    <xdr:to xmlns:xdr="http://schemas.openxmlformats.org/drawingml/2006/spreadsheetDrawing">
      <xdr:col>67</xdr:col>
      <xdr:colOff>101600</xdr:colOff>
      <xdr:row>96</xdr:row>
      <xdr:rowOff>116840</xdr:rowOff>
    </xdr:to>
    <xdr:sp macro="" textlink="">
      <xdr:nvSpPr>
        <xdr:cNvPr id="722" name="楕円 721"/>
        <xdr:cNvSpPr/>
      </xdr:nvSpPr>
      <xdr:spPr>
        <a:xfrm>
          <a:off x="12763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133350</xdr:rowOff>
    </xdr:from>
    <xdr:ext cx="593725" cy="254000"/>
    <xdr:sp macro="" textlink="">
      <xdr:nvSpPr>
        <xdr:cNvPr id="723" name="テキスト ボックス 722"/>
        <xdr:cNvSpPr txBox="1"/>
      </xdr:nvSpPr>
      <xdr:spPr>
        <a:xfrm>
          <a:off x="12514580" y="162496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2" name="テキスト ボックス 731"/>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4" name="直線コネクタ 73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35" name="テキスト ボックス 734"/>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6" name="直線コネクタ 73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37" name="テキスト ボックス 736"/>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8" name="直線コネクタ 73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39" name="テキスト ボックス 738"/>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0" name="直線コネクタ 73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41" name="テキスト ボックス 740"/>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43" name="テキスト ボックス 742"/>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52070</xdr:rowOff>
    </xdr:from>
    <xdr:to xmlns:xdr="http://schemas.openxmlformats.org/drawingml/2006/spreadsheetDrawing">
      <xdr:col>116</xdr:col>
      <xdr:colOff>62865</xdr:colOff>
      <xdr:row>38</xdr:row>
      <xdr:rowOff>139700</xdr:rowOff>
    </xdr:to>
    <xdr:cxnSp macro="">
      <xdr:nvCxnSpPr>
        <xdr:cNvPr id="745" name="直線コネクタ 744"/>
        <xdr:cNvCxnSpPr/>
      </xdr:nvCxnSpPr>
      <xdr:spPr>
        <a:xfrm flipV="1">
          <a:off x="22159595" y="536702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249555" cy="254000"/>
    <xdr:sp macro="" textlink="">
      <xdr:nvSpPr>
        <xdr:cNvPr id="746" name="諸支出金最小値テキスト"/>
        <xdr:cNvSpPr txBox="1"/>
      </xdr:nvSpPr>
      <xdr:spPr>
        <a:xfrm>
          <a:off x="22212300" y="669290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7" name="直線コネクタ 74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170180</xdr:rowOff>
    </xdr:from>
    <xdr:ext cx="534670" cy="259080"/>
    <xdr:sp macro="" textlink="">
      <xdr:nvSpPr>
        <xdr:cNvPr id="748" name="諸支出金最大値テキスト"/>
        <xdr:cNvSpPr txBox="1"/>
      </xdr:nvSpPr>
      <xdr:spPr>
        <a:xfrm>
          <a:off x="22212300" y="514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56,341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52070</xdr:rowOff>
    </xdr:from>
    <xdr:to xmlns:xdr="http://schemas.openxmlformats.org/drawingml/2006/spreadsheetDrawing">
      <xdr:col>116</xdr:col>
      <xdr:colOff>152400</xdr:colOff>
      <xdr:row>31</xdr:row>
      <xdr:rowOff>52070</xdr:rowOff>
    </xdr:to>
    <xdr:cxnSp macro="">
      <xdr:nvCxnSpPr>
        <xdr:cNvPr id="749" name="直線コネクタ 748"/>
        <xdr:cNvCxnSpPr/>
      </xdr:nvCxnSpPr>
      <xdr:spPr>
        <a:xfrm>
          <a:off x="22072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0" name="直線コネクタ 74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94615</xdr:rowOff>
    </xdr:from>
    <xdr:ext cx="378460" cy="259080"/>
    <xdr:sp macro="" textlink="">
      <xdr:nvSpPr>
        <xdr:cNvPr id="751"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71755</xdr:rowOff>
    </xdr:from>
    <xdr:to xmlns:xdr="http://schemas.openxmlformats.org/drawingml/2006/spreadsheetDrawing">
      <xdr:col>116</xdr:col>
      <xdr:colOff>114300</xdr:colOff>
      <xdr:row>39</xdr:row>
      <xdr:rowOff>1905</xdr:rowOff>
    </xdr:to>
    <xdr:sp macro="" textlink="">
      <xdr:nvSpPr>
        <xdr:cNvPr id="752" name="フローチャート: 判断 751"/>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3" name="直線コネクタ 75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754" name="フローチャート: 判断 753"/>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31750</xdr:rowOff>
    </xdr:from>
    <xdr:ext cx="378460" cy="254000"/>
    <xdr:sp macro="" textlink="">
      <xdr:nvSpPr>
        <xdr:cNvPr id="755" name="テキスト ボックス 754"/>
        <xdr:cNvSpPr txBox="1"/>
      </xdr:nvSpPr>
      <xdr:spPr>
        <a:xfrm>
          <a:off x="21134070" y="63754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6" name="直線コネクタ 75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80645</xdr:rowOff>
    </xdr:from>
    <xdr:to xmlns:xdr="http://schemas.openxmlformats.org/drawingml/2006/spreadsheetDrawing">
      <xdr:col>107</xdr:col>
      <xdr:colOff>101600</xdr:colOff>
      <xdr:row>39</xdr:row>
      <xdr:rowOff>10795</xdr:rowOff>
    </xdr:to>
    <xdr:sp macro="" textlink="">
      <xdr:nvSpPr>
        <xdr:cNvPr id="757" name="フローチャート: 判断 756"/>
        <xdr:cNvSpPr/>
      </xdr:nvSpPr>
      <xdr:spPr>
        <a:xfrm>
          <a:off x="20383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27305</xdr:rowOff>
    </xdr:from>
    <xdr:ext cx="378460" cy="259080"/>
    <xdr:sp macro="" textlink="">
      <xdr:nvSpPr>
        <xdr:cNvPr id="758" name="テキスト ボックス 757"/>
        <xdr:cNvSpPr txBox="1"/>
      </xdr:nvSpPr>
      <xdr:spPr>
        <a:xfrm>
          <a:off x="20245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9" name="直線コネクタ 75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68580</xdr:rowOff>
    </xdr:from>
    <xdr:to xmlns:xdr="http://schemas.openxmlformats.org/drawingml/2006/spreadsheetDrawing">
      <xdr:col>102</xdr:col>
      <xdr:colOff>165100</xdr:colOff>
      <xdr:row>38</xdr:row>
      <xdr:rowOff>170180</xdr:rowOff>
    </xdr:to>
    <xdr:sp macro="" textlink="">
      <xdr:nvSpPr>
        <xdr:cNvPr id="760" name="フローチャート: 判断 759"/>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15240</xdr:rowOff>
    </xdr:from>
    <xdr:ext cx="378460" cy="259080"/>
    <xdr:sp macro="" textlink="">
      <xdr:nvSpPr>
        <xdr:cNvPr id="761" name="テキスト ボックス 760"/>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83185</xdr:rowOff>
    </xdr:from>
    <xdr:to xmlns:xdr="http://schemas.openxmlformats.org/drawingml/2006/spreadsheetDrawing">
      <xdr:col>98</xdr:col>
      <xdr:colOff>38100</xdr:colOff>
      <xdr:row>39</xdr:row>
      <xdr:rowOff>13335</xdr:rowOff>
    </xdr:to>
    <xdr:sp macro="" textlink="">
      <xdr:nvSpPr>
        <xdr:cNvPr id="762" name="フローチャート: 判断 761"/>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29845</xdr:rowOff>
    </xdr:from>
    <xdr:ext cx="378460" cy="254000"/>
    <xdr:sp macro="" textlink="">
      <xdr:nvSpPr>
        <xdr:cNvPr id="763" name="テキスト ボックス 762"/>
        <xdr:cNvSpPr txBox="1"/>
      </xdr:nvSpPr>
      <xdr:spPr>
        <a:xfrm>
          <a:off x="18467070" y="637349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50165</xdr:rowOff>
    </xdr:from>
    <xdr:ext cx="249555" cy="259080"/>
    <xdr:sp macro="" textlink="">
      <xdr:nvSpPr>
        <xdr:cNvPr id="770"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72" name="テキスト ボックス 771"/>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74" name="テキスト ボックス 773"/>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76" name="テキスト ボックス 775"/>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78" name="テキスト ボックス 777"/>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7" name="テキスト ボックス 786"/>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90" name="テキスト ボックス 789"/>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92" name="テキスト ボックス 791"/>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4" name="直線コネクタ 79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9" name="直線コネクタ 79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2" name="直線コネクタ 80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04" name="テキスト ボックス 803"/>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5" name="直線コネクタ 80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07" name="テキスト ボックス 806"/>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8" name="直線コネクタ 80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10" name="テキスト ボックス 809"/>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12" name="テキスト ボックス 811"/>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21" name="テキスト ボックス 820"/>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23" name="テキスト ボックス 822"/>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25" name="テキスト ボックス 824"/>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27" name="テキスト ボックス 826"/>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での増額の主な要因としては、農林水産業費の9,383円、土木費の7,266円がある。農林水産業費については、ため池調査の農村地域防災減災事業や林道整備の道路整備交付金事業の実施によるもの、土木費については道路新設改良事業の増額によるものであると考えられる。　</a:t>
          </a:r>
          <a:endParaRPr kumimoji="1" lang="ja-JP" altLang="en-US" sz="1300">
            <a:latin typeface="ＭＳ Ｐゴシック"/>
            <a:ea typeface="ＭＳ Ｐゴシック"/>
          </a:endParaRPr>
        </a:p>
        <a:p>
          <a:r>
            <a:rPr kumimoji="1" lang="ja-JP" altLang="en-US" sz="1300">
              <a:latin typeface="ＭＳ Ｐゴシック"/>
              <a:ea typeface="ＭＳ Ｐゴシック"/>
            </a:rPr>
            <a:t>減額の主な要因として、民生費で▲12,818円、災害復旧費で▲10,370円がある。民生費については、令和３年度に実施した新型コロナウイルス感染症に係る「子育て世帯への臨時特別給付金」、「住民税非課税世帯臨時特別給付金」等の給付金事業の減少によるものであると考えられる。災害復旧費については事業費の減少によるもであると考え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については、若干の変動はあるものの継続的に黒字を維持している。実質単年度収支については、22,676千円の赤字となり、標準財政規模に占める割合は前年度の4.00％から▲0.50％となった。財政調整基金残高については、前年決算剰余金の積立と15,000千円の取崩しを行い▲5,102千円減少となった。財政調整基金残高の標準財政規模比については、標準財政規模の減少により63.65%から65.23%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各会計とも黒字ではあるが、水道事業会計、下水道事業会計については、今後、施設の老朽化に伴い更新費用の増加が見込まれるため、使用料の検討を行い経営の健全化を図る必要がある。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国民健康保険事業、介護保険事業、後期高齢者医療に係る特別会計についても今後、高齢化社会の進行により医療費や介護サービス利用者の増加による費用の増加が見込まれるため、保険料</a:t>
          </a:r>
          <a:r>
            <a:rPr kumimoji="1" lang="en-US" altLang="ja-JP" sz="1400">
              <a:latin typeface="ＭＳ ゴシック"/>
              <a:ea typeface="ＭＳ ゴシック"/>
            </a:rPr>
            <a:t>(</a:t>
          </a:r>
          <a:r>
            <a:rPr kumimoji="1" lang="ja-JP" altLang="en-US" sz="1400">
              <a:latin typeface="ＭＳ ゴシック"/>
              <a:ea typeface="ＭＳ ゴシック"/>
            </a:rPr>
            <a:t>税</a:t>
          </a:r>
          <a:r>
            <a:rPr kumimoji="1" lang="en-US" altLang="ja-JP" sz="1400">
              <a:latin typeface="ＭＳ ゴシック"/>
              <a:ea typeface="ＭＳ ゴシック"/>
            </a:rPr>
            <a:t>)</a:t>
          </a:r>
          <a:r>
            <a:rPr kumimoji="1" lang="ja-JP" altLang="en-US" sz="1400">
              <a:latin typeface="ＭＳ ゴシック"/>
              <a:ea typeface="ＭＳ ゴシック"/>
            </a:rPr>
            <a:t>の適正化や、健康増進・予防推進等の施策を実施し経営の安定化を図る必要がある。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I1" zoomScale="80" zoomScaleNormal="8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139</v>
      </c>
      <c r="C2" s="4"/>
      <c r="D2" s="40"/>
    </row>
    <row r="3" spans="1:119" ht="18.75" customHeight="1">
      <c r="A3" s="2"/>
      <c r="B3" s="5" t="s">
        <v>142</v>
      </c>
      <c r="C3" s="22"/>
      <c r="D3" s="22"/>
      <c r="E3" s="44"/>
      <c r="F3" s="44"/>
      <c r="G3" s="44"/>
      <c r="H3" s="44"/>
      <c r="I3" s="44"/>
      <c r="J3" s="44"/>
      <c r="K3" s="44"/>
      <c r="L3" s="44" t="s">
        <v>74</v>
      </c>
      <c r="M3" s="44"/>
      <c r="N3" s="44"/>
      <c r="O3" s="44"/>
      <c r="P3" s="44"/>
      <c r="Q3" s="44"/>
      <c r="R3" s="94"/>
      <c r="S3" s="94"/>
      <c r="T3" s="94"/>
      <c r="U3" s="94"/>
      <c r="V3" s="112"/>
      <c r="W3" s="127" t="s">
        <v>144</v>
      </c>
      <c r="X3" s="137"/>
      <c r="Y3" s="137"/>
      <c r="Z3" s="137"/>
      <c r="AA3" s="137"/>
      <c r="AB3" s="22"/>
      <c r="AC3" s="94" t="s">
        <v>146</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9911790</v>
      </c>
      <c r="BO4" s="216"/>
      <c r="BP4" s="216"/>
      <c r="BQ4" s="216"/>
      <c r="BR4" s="216"/>
      <c r="BS4" s="216"/>
      <c r="BT4" s="216"/>
      <c r="BU4" s="219"/>
      <c r="BV4" s="213">
        <v>10095085</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3.8</v>
      </c>
      <c r="CU4" s="237"/>
      <c r="CV4" s="237"/>
      <c r="CW4" s="237"/>
      <c r="CX4" s="237"/>
      <c r="CY4" s="237"/>
      <c r="CZ4" s="237"/>
      <c r="DA4" s="245"/>
      <c r="DB4" s="229">
        <v>4.0999999999999996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76</v>
      </c>
      <c r="AV5" s="139"/>
      <c r="AW5" s="139"/>
      <c r="AX5" s="139"/>
      <c r="AY5" s="190" t="s">
        <v>149</v>
      </c>
      <c r="AZ5" s="198"/>
      <c r="BA5" s="198"/>
      <c r="BB5" s="198"/>
      <c r="BC5" s="198"/>
      <c r="BD5" s="198"/>
      <c r="BE5" s="198"/>
      <c r="BF5" s="198"/>
      <c r="BG5" s="198"/>
      <c r="BH5" s="198"/>
      <c r="BI5" s="198"/>
      <c r="BJ5" s="198"/>
      <c r="BK5" s="198"/>
      <c r="BL5" s="198"/>
      <c r="BM5" s="209"/>
      <c r="BN5" s="214">
        <v>9665350</v>
      </c>
      <c r="BO5" s="217"/>
      <c r="BP5" s="217"/>
      <c r="BQ5" s="217"/>
      <c r="BR5" s="217"/>
      <c r="BS5" s="217"/>
      <c r="BT5" s="217"/>
      <c r="BU5" s="220"/>
      <c r="BV5" s="214">
        <v>9786342</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86.6</v>
      </c>
      <c r="CU5" s="238"/>
      <c r="CV5" s="238"/>
      <c r="CW5" s="238"/>
      <c r="CX5" s="238"/>
      <c r="CY5" s="238"/>
      <c r="CZ5" s="238"/>
      <c r="DA5" s="246"/>
      <c r="DB5" s="230">
        <v>84.6</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169</v>
      </c>
      <c r="AZ6" s="198"/>
      <c r="BA6" s="198"/>
      <c r="BB6" s="198"/>
      <c r="BC6" s="198"/>
      <c r="BD6" s="198"/>
      <c r="BE6" s="198"/>
      <c r="BF6" s="198"/>
      <c r="BG6" s="198"/>
      <c r="BH6" s="198"/>
      <c r="BI6" s="198"/>
      <c r="BJ6" s="198"/>
      <c r="BK6" s="198"/>
      <c r="BL6" s="198"/>
      <c r="BM6" s="209"/>
      <c r="BN6" s="214">
        <v>246440</v>
      </c>
      <c r="BO6" s="217"/>
      <c r="BP6" s="217"/>
      <c r="BQ6" s="217"/>
      <c r="BR6" s="217"/>
      <c r="BS6" s="217"/>
      <c r="BT6" s="217"/>
      <c r="BU6" s="220"/>
      <c r="BV6" s="214">
        <v>308743</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87.4</v>
      </c>
      <c r="CU6" s="239"/>
      <c r="CV6" s="239"/>
      <c r="CW6" s="239"/>
      <c r="CX6" s="239"/>
      <c r="CY6" s="239"/>
      <c r="CZ6" s="239"/>
      <c r="DA6" s="247"/>
      <c r="DB6" s="231">
        <v>86.8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76</v>
      </c>
      <c r="AV7" s="139"/>
      <c r="AW7" s="139"/>
      <c r="AX7" s="139"/>
      <c r="AY7" s="190" t="s">
        <v>175</v>
      </c>
      <c r="AZ7" s="198"/>
      <c r="BA7" s="198"/>
      <c r="BB7" s="198"/>
      <c r="BC7" s="198"/>
      <c r="BD7" s="198"/>
      <c r="BE7" s="198"/>
      <c r="BF7" s="198"/>
      <c r="BG7" s="198"/>
      <c r="BH7" s="198"/>
      <c r="BI7" s="198"/>
      <c r="BJ7" s="198"/>
      <c r="BK7" s="198"/>
      <c r="BL7" s="198"/>
      <c r="BM7" s="209"/>
      <c r="BN7" s="214">
        <v>32940</v>
      </c>
      <c r="BO7" s="217"/>
      <c r="BP7" s="217"/>
      <c r="BQ7" s="217"/>
      <c r="BR7" s="217"/>
      <c r="BS7" s="217"/>
      <c r="BT7" s="217"/>
      <c r="BU7" s="220"/>
      <c r="BV7" s="214">
        <v>72669</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5569293</v>
      </c>
      <c r="CU7" s="217"/>
      <c r="CV7" s="217"/>
      <c r="CW7" s="217"/>
      <c r="CX7" s="217"/>
      <c r="CY7" s="217"/>
      <c r="CZ7" s="217"/>
      <c r="DA7" s="220"/>
      <c r="DB7" s="214">
        <v>5715663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181</v>
      </c>
      <c r="AV8" s="139"/>
      <c r="AW8" s="139"/>
      <c r="AX8" s="139"/>
      <c r="AY8" s="190" t="s">
        <v>183</v>
      </c>
      <c r="AZ8" s="198"/>
      <c r="BA8" s="198"/>
      <c r="BB8" s="198"/>
      <c r="BC8" s="198"/>
      <c r="BD8" s="198"/>
      <c r="BE8" s="198"/>
      <c r="BF8" s="198"/>
      <c r="BG8" s="198"/>
      <c r="BH8" s="198"/>
      <c r="BI8" s="198"/>
      <c r="BJ8" s="198"/>
      <c r="BK8" s="198"/>
      <c r="BL8" s="198"/>
      <c r="BM8" s="209"/>
      <c r="BN8" s="214">
        <v>213500</v>
      </c>
      <c r="BO8" s="217"/>
      <c r="BP8" s="217"/>
      <c r="BQ8" s="217"/>
      <c r="BR8" s="217"/>
      <c r="BS8" s="217"/>
      <c r="BT8" s="217"/>
      <c r="BU8" s="220"/>
      <c r="BV8" s="214">
        <v>236074</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0.24</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9219</v>
      </c>
      <c r="S9" s="106"/>
      <c r="T9" s="106"/>
      <c r="U9" s="106"/>
      <c r="V9" s="117"/>
      <c r="W9" s="127" t="s">
        <v>185</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-22574</v>
      </c>
      <c r="BO9" s="217"/>
      <c r="BP9" s="217"/>
      <c r="BQ9" s="217"/>
      <c r="BR9" s="217"/>
      <c r="BS9" s="217"/>
      <c r="BT9" s="217"/>
      <c r="BU9" s="220"/>
      <c r="BV9" s="214">
        <v>68761</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16.399999999999999</v>
      </c>
      <c r="CU9" s="238"/>
      <c r="CV9" s="238"/>
      <c r="CW9" s="238"/>
      <c r="CX9" s="238"/>
      <c r="CY9" s="238"/>
      <c r="CZ9" s="238"/>
      <c r="DA9" s="246"/>
      <c r="DB9" s="230">
        <v>16.5</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9776</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181</v>
      </c>
      <c r="AV10" s="139"/>
      <c r="AW10" s="139"/>
      <c r="AX10" s="139"/>
      <c r="AY10" s="190" t="s">
        <v>193</v>
      </c>
      <c r="AZ10" s="198"/>
      <c r="BA10" s="198"/>
      <c r="BB10" s="198"/>
      <c r="BC10" s="198"/>
      <c r="BD10" s="198"/>
      <c r="BE10" s="198"/>
      <c r="BF10" s="198"/>
      <c r="BG10" s="198"/>
      <c r="BH10" s="198"/>
      <c r="BI10" s="198"/>
      <c r="BJ10" s="198"/>
      <c r="BK10" s="198"/>
      <c r="BL10" s="198"/>
      <c r="BM10" s="209"/>
      <c r="BN10" s="214">
        <v>9898</v>
      </c>
      <c r="BO10" s="217"/>
      <c r="BP10" s="217"/>
      <c r="BQ10" s="217"/>
      <c r="BR10" s="217"/>
      <c r="BS10" s="217"/>
      <c r="BT10" s="217"/>
      <c r="BU10" s="220"/>
      <c r="BV10" s="214">
        <v>159709</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199</v>
      </c>
      <c r="S11" s="107"/>
      <c r="T11" s="107"/>
      <c r="U11" s="107"/>
      <c r="V11" s="119"/>
      <c r="W11" s="128"/>
      <c r="X11" s="54"/>
      <c r="Y11" s="54"/>
      <c r="Z11" s="54"/>
      <c r="AA11" s="54"/>
      <c r="AB11" s="54"/>
      <c r="AC11" s="54"/>
      <c r="AD11" s="54"/>
      <c r="AE11" s="54"/>
      <c r="AF11" s="54"/>
      <c r="AG11" s="54"/>
      <c r="AH11" s="54"/>
      <c r="AI11" s="54"/>
      <c r="AJ11" s="54"/>
      <c r="AK11" s="54"/>
      <c r="AL11" s="165"/>
      <c r="AM11" s="175" t="s">
        <v>202</v>
      </c>
      <c r="AN11" s="58"/>
      <c r="AO11" s="58"/>
      <c r="AP11" s="58"/>
      <c r="AQ11" s="58"/>
      <c r="AR11" s="58"/>
      <c r="AS11" s="58"/>
      <c r="AT11" s="63"/>
      <c r="AU11" s="182" t="s">
        <v>181</v>
      </c>
      <c r="AV11" s="139"/>
      <c r="AW11" s="139"/>
      <c r="AX11" s="139"/>
      <c r="AY11" s="190" t="s">
        <v>203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206</v>
      </c>
      <c r="CE11" s="111"/>
      <c r="CF11" s="111"/>
      <c r="CG11" s="111"/>
      <c r="CH11" s="111"/>
      <c r="CI11" s="111"/>
      <c r="CJ11" s="111"/>
      <c r="CK11" s="111"/>
      <c r="CL11" s="111"/>
      <c r="CM11" s="111"/>
      <c r="CN11" s="111"/>
      <c r="CO11" s="111"/>
      <c r="CP11" s="111"/>
      <c r="CQ11" s="111"/>
      <c r="CR11" s="111"/>
      <c r="CS11" s="211"/>
      <c r="CT11" s="232" t="s">
        <v>207</v>
      </c>
      <c r="CU11" s="240"/>
      <c r="CV11" s="240"/>
      <c r="CW11" s="240"/>
      <c r="CX11" s="240"/>
      <c r="CY11" s="240"/>
      <c r="CZ11" s="240"/>
      <c r="DA11" s="248"/>
      <c r="DB11" s="232" t="s">
        <v>207</v>
      </c>
      <c r="DC11" s="240"/>
      <c r="DD11" s="240"/>
      <c r="DE11" s="240"/>
      <c r="DF11" s="240"/>
      <c r="DG11" s="240"/>
      <c r="DH11" s="240"/>
      <c r="DI11" s="248"/>
    </row>
    <row r="12" spans="1:119" ht="18.75" customHeight="1">
      <c r="A12" s="2"/>
      <c r="B12" s="11" t="s">
        <v>208</v>
      </c>
      <c r="C12" s="28"/>
      <c r="D12" s="28"/>
      <c r="E12" s="28"/>
      <c r="F12" s="28"/>
      <c r="G12" s="28"/>
      <c r="H12" s="28"/>
      <c r="I12" s="28"/>
      <c r="J12" s="28"/>
      <c r="K12" s="60"/>
      <c r="L12" s="66" t="s">
        <v>210</v>
      </c>
      <c r="M12" s="75"/>
      <c r="N12" s="75"/>
      <c r="O12" s="75"/>
      <c r="P12" s="75"/>
      <c r="Q12" s="87"/>
      <c r="R12" s="99">
        <v>9360</v>
      </c>
      <c r="S12" s="108"/>
      <c r="T12" s="108"/>
      <c r="U12" s="108"/>
      <c r="V12" s="120"/>
      <c r="W12" s="132" t="s">
        <v>5</v>
      </c>
      <c r="X12" s="139"/>
      <c r="Y12" s="139"/>
      <c r="Z12" s="139"/>
      <c r="AA12" s="139"/>
      <c r="AB12" s="144"/>
      <c r="AC12" s="148" t="s">
        <v>112</v>
      </c>
      <c r="AD12" s="155"/>
      <c r="AE12" s="155"/>
      <c r="AF12" s="155"/>
      <c r="AG12" s="158"/>
      <c r="AH12" s="148" t="s">
        <v>211</v>
      </c>
      <c r="AI12" s="155"/>
      <c r="AJ12" s="155"/>
      <c r="AK12" s="155"/>
      <c r="AL12" s="170"/>
      <c r="AM12" s="175" t="s">
        <v>213</v>
      </c>
      <c r="AN12" s="58"/>
      <c r="AO12" s="58"/>
      <c r="AP12" s="58"/>
      <c r="AQ12" s="58"/>
      <c r="AR12" s="58"/>
      <c r="AS12" s="58"/>
      <c r="AT12" s="63"/>
      <c r="AU12" s="182" t="s">
        <v>76</v>
      </c>
      <c r="AV12" s="139"/>
      <c r="AW12" s="139"/>
      <c r="AX12" s="139"/>
      <c r="AY12" s="190" t="s">
        <v>215</v>
      </c>
      <c r="AZ12" s="198"/>
      <c r="BA12" s="198"/>
      <c r="BB12" s="198"/>
      <c r="BC12" s="198"/>
      <c r="BD12" s="198"/>
      <c r="BE12" s="198"/>
      <c r="BF12" s="198"/>
      <c r="BG12" s="198"/>
      <c r="BH12" s="198"/>
      <c r="BI12" s="198"/>
      <c r="BJ12" s="198"/>
      <c r="BK12" s="198"/>
      <c r="BL12" s="198"/>
      <c r="BM12" s="209"/>
      <c r="BN12" s="214">
        <v>15000</v>
      </c>
      <c r="BO12" s="217"/>
      <c r="BP12" s="217"/>
      <c r="BQ12" s="217"/>
      <c r="BR12" s="217"/>
      <c r="BS12" s="217"/>
      <c r="BT12" s="217"/>
      <c r="BU12" s="220"/>
      <c r="BV12" s="214">
        <v>0</v>
      </c>
      <c r="BW12" s="217"/>
      <c r="BX12" s="217"/>
      <c r="BY12" s="217"/>
      <c r="BZ12" s="217"/>
      <c r="CA12" s="217"/>
      <c r="CB12" s="217"/>
      <c r="CC12" s="220"/>
      <c r="CD12" s="192" t="s">
        <v>217</v>
      </c>
      <c r="CE12" s="111"/>
      <c r="CF12" s="111"/>
      <c r="CG12" s="111"/>
      <c r="CH12" s="111"/>
      <c r="CI12" s="111"/>
      <c r="CJ12" s="111"/>
      <c r="CK12" s="111"/>
      <c r="CL12" s="111"/>
      <c r="CM12" s="111"/>
      <c r="CN12" s="111"/>
      <c r="CO12" s="111"/>
      <c r="CP12" s="111"/>
      <c r="CQ12" s="111"/>
      <c r="CR12" s="111"/>
      <c r="CS12" s="211"/>
      <c r="CT12" s="232" t="s">
        <v>207</v>
      </c>
      <c r="CU12" s="240"/>
      <c r="CV12" s="240"/>
      <c r="CW12" s="240"/>
      <c r="CX12" s="240"/>
      <c r="CY12" s="240"/>
      <c r="CZ12" s="240"/>
      <c r="DA12" s="248"/>
      <c r="DB12" s="232" t="s">
        <v>207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218</v>
      </c>
      <c r="N13" s="82"/>
      <c r="O13" s="82"/>
      <c r="P13" s="82"/>
      <c r="Q13" s="88"/>
      <c r="R13" s="100">
        <v>9292</v>
      </c>
      <c r="S13" s="109"/>
      <c r="T13" s="109"/>
      <c r="U13" s="109"/>
      <c r="V13" s="121"/>
      <c r="W13" s="130" t="s">
        <v>220</v>
      </c>
      <c r="X13" s="56"/>
      <c r="Y13" s="56"/>
      <c r="Z13" s="56"/>
      <c r="AA13" s="56"/>
      <c r="AB13" s="25"/>
      <c r="AC13" s="72">
        <v>1004</v>
      </c>
      <c r="AD13" s="80"/>
      <c r="AE13" s="80"/>
      <c r="AF13" s="80"/>
      <c r="AG13" s="84"/>
      <c r="AH13" s="72">
        <v>1261</v>
      </c>
      <c r="AI13" s="80"/>
      <c r="AJ13" s="80"/>
      <c r="AK13" s="80"/>
      <c r="AL13" s="118"/>
      <c r="AM13" s="175" t="s">
        <v>221</v>
      </c>
      <c r="AN13" s="58"/>
      <c r="AO13" s="58"/>
      <c r="AP13" s="58"/>
      <c r="AQ13" s="58"/>
      <c r="AR13" s="58"/>
      <c r="AS13" s="58"/>
      <c r="AT13" s="63"/>
      <c r="AU13" s="182" t="s">
        <v>181</v>
      </c>
      <c r="AV13" s="139"/>
      <c r="AW13" s="139"/>
      <c r="AX13" s="139"/>
      <c r="AY13" s="190" t="s">
        <v>223</v>
      </c>
      <c r="AZ13" s="198"/>
      <c r="BA13" s="198"/>
      <c r="BB13" s="198"/>
      <c r="BC13" s="198"/>
      <c r="BD13" s="198"/>
      <c r="BE13" s="198"/>
      <c r="BF13" s="198"/>
      <c r="BG13" s="198"/>
      <c r="BH13" s="198"/>
      <c r="BI13" s="198"/>
      <c r="BJ13" s="198"/>
      <c r="BK13" s="198"/>
      <c r="BL13" s="198"/>
      <c r="BM13" s="209"/>
      <c r="BN13" s="214">
        <v>-27676</v>
      </c>
      <c r="BO13" s="217"/>
      <c r="BP13" s="217"/>
      <c r="BQ13" s="217"/>
      <c r="BR13" s="217"/>
      <c r="BS13" s="217"/>
      <c r="BT13" s="217"/>
      <c r="BU13" s="220"/>
      <c r="BV13" s="214">
        <v>228470</v>
      </c>
      <c r="BW13" s="217"/>
      <c r="BX13" s="217"/>
      <c r="BY13" s="217"/>
      <c r="BZ13" s="217"/>
      <c r="CA13" s="217"/>
      <c r="CB13" s="217"/>
      <c r="CC13" s="220"/>
      <c r="CD13" s="192" t="s">
        <v>225</v>
      </c>
      <c r="CE13" s="111"/>
      <c r="CF13" s="111"/>
      <c r="CG13" s="111"/>
      <c r="CH13" s="111"/>
      <c r="CI13" s="111"/>
      <c r="CJ13" s="111"/>
      <c r="CK13" s="111"/>
      <c r="CL13" s="111"/>
      <c r="CM13" s="111"/>
      <c r="CN13" s="111"/>
      <c r="CO13" s="111"/>
      <c r="CP13" s="111"/>
      <c r="CQ13" s="111"/>
      <c r="CR13" s="111"/>
      <c r="CS13" s="211"/>
      <c r="CT13" s="230">
        <v>10.3</v>
      </c>
      <c r="CU13" s="238"/>
      <c r="CV13" s="238"/>
      <c r="CW13" s="238"/>
      <c r="CX13" s="238"/>
      <c r="CY13" s="238"/>
      <c r="CZ13" s="238"/>
      <c r="DA13" s="246"/>
      <c r="DB13" s="230">
        <v>10.1</v>
      </c>
      <c r="DC13" s="238"/>
      <c r="DD13" s="238"/>
      <c r="DE13" s="238"/>
      <c r="DF13" s="238"/>
      <c r="DG13" s="238"/>
      <c r="DH13" s="238"/>
      <c r="DI13" s="246"/>
    </row>
    <row r="14" spans="1:119" ht="18.75" customHeight="1">
      <c r="A14" s="2"/>
      <c r="B14" s="12"/>
      <c r="C14" s="29"/>
      <c r="D14" s="29"/>
      <c r="E14" s="29"/>
      <c r="F14" s="29"/>
      <c r="G14" s="29"/>
      <c r="H14" s="29"/>
      <c r="I14" s="29"/>
      <c r="J14" s="29"/>
      <c r="K14" s="61"/>
      <c r="L14" s="68" t="s">
        <v>226</v>
      </c>
      <c r="M14" s="77"/>
      <c r="N14" s="77"/>
      <c r="O14" s="77"/>
      <c r="P14" s="77"/>
      <c r="Q14" s="89"/>
      <c r="R14" s="100">
        <v>9509</v>
      </c>
      <c r="S14" s="109"/>
      <c r="T14" s="109"/>
      <c r="U14" s="109"/>
      <c r="V14" s="121"/>
      <c r="W14" s="129"/>
      <c r="X14" s="57"/>
      <c r="Y14" s="57"/>
      <c r="Z14" s="57"/>
      <c r="AA14" s="57"/>
      <c r="AB14" s="24"/>
      <c r="AC14" s="149">
        <v>22.1</v>
      </c>
      <c r="AD14" s="156"/>
      <c r="AE14" s="156"/>
      <c r="AF14" s="156"/>
      <c r="AG14" s="159"/>
      <c r="AH14" s="149">
        <v>25.4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t="s">
        <v>207</v>
      </c>
      <c r="CU14" s="242"/>
      <c r="CV14" s="242"/>
      <c r="CW14" s="242"/>
      <c r="CX14" s="242"/>
      <c r="CY14" s="242"/>
      <c r="CZ14" s="242"/>
      <c r="DA14" s="250"/>
      <c r="DB14" s="234" t="s">
        <v>207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218</v>
      </c>
      <c r="N15" s="82"/>
      <c r="O15" s="82"/>
      <c r="P15" s="82"/>
      <c r="Q15" s="88"/>
      <c r="R15" s="100">
        <v>9462</v>
      </c>
      <c r="S15" s="109"/>
      <c r="T15" s="109"/>
      <c r="U15" s="109"/>
      <c r="V15" s="121"/>
      <c r="W15" s="130" t="s">
        <v>7</v>
      </c>
      <c r="X15" s="56"/>
      <c r="Y15" s="56"/>
      <c r="Z15" s="56"/>
      <c r="AA15" s="56"/>
      <c r="AB15" s="25"/>
      <c r="AC15" s="72">
        <v>982</v>
      </c>
      <c r="AD15" s="80"/>
      <c r="AE15" s="80"/>
      <c r="AF15" s="80"/>
      <c r="AG15" s="84"/>
      <c r="AH15" s="72">
        <v>1039</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1277789</v>
      </c>
      <c r="BO15" s="216"/>
      <c r="BP15" s="216"/>
      <c r="BQ15" s="216"/>
      <c r="BR15" s="216"/>
      <c r="BS15" s="216"/>
      <c r="BT15" s="216"/>
      <c r="BU15" s="219"/>
      <c r="BV15" s="213">
        <v>1209004</v>
      </c>
      <c r="BW15" s="216"/>
      <c r="BX15" s="216"/>
      <c r="BY15" s="216"/>
      <c r="BZ15" s="216"/>
      <c r="CA15" s="216"/>
      <c r="CB15" s="216"/>
      <c r="CC15" s="219"/>
      <c r="CD15" s="222" t="s">
        <v>219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235</v>
      </c>
      <c r="S16" s="110"/>
      <c r="T16" s="110"/>
      <c r="U16" s="110"/>
      <c r="V16" s="122"/>
      <c r="W16" s="129"/>
      <c r="X16" s="57"/>
      <c r="Y16" s="57"/>
      <c r="Z16" s="57"/>
      <c r="AA16" s="57"/>
      <c r="AB16" s="24"/>
      <c r="AC16" s="149">
        <v>21.6</v>
      </c>
      <c r="AD16" s="156"/>
      <c r="AE16" s="156"/>
      <c r="AF16" s="156"/>
      <c r="AG16" s="159"/>
      <c r="AH16" s="149">
        <v>20.9</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5210756</v>
      </c>
      <c r="BO16" s="217"/>
      <c r="BP16" s="217"/>
      <c r="BQ16" s="217"/>
      <c r="BR16" s="217"/>
      <c r="BS16" s="217"/>
      <c r="BT16" s="217"/>
      <c r="BU16" s="220"/>
      <c r="BV16" s="214">
        <v>5225933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236</v>
      </c>
      <c r="S17" s="110"/>
      <c r="T17" s="110"/>
      <c r="U17" s="110"/>
      <c r="V17" s="122"/>
      <c r="W17" s="130" t="s">
        <v>94</v>
      </c>
      <c r="X17" s="56"/>
      <c r="Y17" s="56"/>
      <c r="Z17" s="56"/>
      <c r="AA17" s="56"/>
      <c r="AB17" s="25"/>
      <c r="AC17" s="72">
        <v>2567</v>
      </c>
      <c r="AD17" s="80"/>
      <c r="AE17" s="80"/>
      <c r="AF17" s="80"/>
      <c r="AG17" s="84"/>
      <c r="AH17" s="72">
        <v>2665</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1582766</v>
      </c>
      <c r="BO17" s="217"/>
      <c r="BP17" s="217"/>
      <c r="BQ17" s="217"/>
      <c r="BR17" s="217"/>
      <c r="BS17" s="217"/>
      <c r="BT17" s="217"/>
      <c r="BU17" s="220"/>
      <c r="BV17" s="214">
        <v>1495018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331.59</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53.7</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4857302</v>
      </c>
      <c r="BO18" s="217"/>
      <c r="BP18" s="217"/>
      <c r="BQ18" s="217"/>
      <c r="BR18" s="217"/>
      <c r="BS18" s="217"/>
      <c r="BT18" s="217"/>
      <c r="BU18" s="220"/>
      <c r="BV18" s="214">
        <v>4865186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6843340</v>
      </c>
      <c r="BO19" s="217"/>
      <c r="BP19" s="217"/>
      <c r="BQ19" s="217"/>
      <c r="BR19" s="217"/>
      <c r="BS19" s="217"/>
      <c r="BT19" s="217"/>
      <c r="BU19" s="220"/>
      <c r="BV19" s="214">
        <v>6801856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244</v>
      </c>
      <c r="C20" s="31"/>
      <c r="D20" s="31"/>
      <c r="E20" s="49"/>
      <c r="F20" s="49"/>
      <c r="G20" s="49"/>
      <c r="H20" s="49"/>
      <c r="I20" s="49"/>
      <c r="J20" s="49"/>
      <c r="K20" s="49"/>
      <c r="L20" s="71">
        <v>3592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246</v>
      </c>
      <c r="C22" s="33"/>
      <c r="D22" s="41"/>
      <c r="E22" s="50" t="s">
        <v>5</v>
      </c>
      <c r="F22" s="56"/>
      <c r="G22" s="56"/>
      <c r="H22" s="56"/>
      <c r="I22" s="56"/>
      <c r="J22" s="56"/>
      <c r="K22" s="25"/>
      <c r="L22" s="50" t="s">
        <v>248</v>
      </c>
      <c r="M22" s="56"/>
      <c r="N22" s="56"/>
      <c r="O22" s="56"/>
      <c r="P22" s="25"/>
      <c r="Q22" s="92" t="s">
        <v>249</v>
      </c>
      <c r="R22" s="104"/>
      <c r="S22" s="104"/>
      <c r="T22" s="104"/>
      <c r="U22" s="104"/>
      <c r="V22" s="125"/>
      <c r="W22" s="133" t="s">
        <v>251</v>
      </c>
      <c r="X22" s="33"/>
      <c r="Y22" s="41"/>
      <c r="Z22" s="50" t="s">
        <v>5</v>
      </c>
      <c r="AA22" s="56"/>
      <c r="AB22" s="56"/>
      <c r="AC22" s="56"/>
      <c r="AD22" s="56"/>
      <c r="AE22" s="56"/>
      <c r="AF22" s="56"/>
      <c r="AG22" s="25"/>
      <c r="AH22" s="163" t="s">
        <v>188</v>
      </c>
      <c r="AI22" s="56"/>
      <c r="AJ22" s="56"/>
      <c r="AK22" s="56"/>
      <c r="AL22" s="25"/>
      <c r="AM22" s="163" t="s">
        <v>252</v>
      </c>
      <c r="AN22" s="178"/>
      <c r="AO22" s="178"/>
      <c r="AP22" s="178"/>
      <c r="AQ22" s="178"/>
      <c r="AR22" s="180"/>
      <c r="AS22" s="92" t="s">
        <v>249</v>
      </c>
      <c r="AT22" s="104"/>
      <c r="AU22" s="104"/>
      <c r="AV22" s="104"/>
      <c r="AW22" s="104"/>
      <c r="AX22" s="187"/>
      <c r="AY22" s="189" t="s">
        <v>253</v>
      </c>
      <c r="AZ22" s="197"/>
      <c r="BA22" s="197"/>
      <c r="BB22" s="197"/>
      <c r="BC22" s="197"/>
      <c r="BD22" s="197"/>
      <c r="BE22" s="197"/>
      <c r="BF22" s="197"/>
      <c r="BG22" s="197"/>
      <c r="BH22" s="197"/>
      <c r="BI22" s="197"/>
      <c r="BJ22" s="197"/>
      <c r="BK22" s="197"/>
      <c r="BL22" s="197"/>
      <c r="BM22" s="208"/>
      <c r="BN22" s="213">
        <v>9943429</v>
      </c>
      <c r="BO22" s="216"/>
      <c r="BP22" s="216"/>
      <c r="BQ22" s="216"/>
      <c r="BR22" s="216"/>
      <c r="BS22" s="216"/>
      <c r="BT22" s="216"/>
      <c r="BU22" s="219"/>
      <c r="BV22" s="213">
        <v>10147055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257</v>
      </c>
      <c r="AZ23" s="198"/>
      <c r="BA23" s="198"/>
      <c r="BB23" s="198"/>
      <c r="BC23" s="198"/>
      <c r="BD23" s="198"/>
      <c r="BE23" s="198"/>
      <c r="BF23" s="198"/>
      <c r="BG23" s="198"/>
      <c r="BH23" s="198"/>
      <c r="BI23" s="198"/>
      <c r="BJ23" s="198"/>
      <c r="BK23" s="198"/>
      <c r="BL23" s="198"/>
      <c r="BM23" s="209"/>
      <c r="BN23" s="214">
        <v>8806581</v>
      </c>
      <c r="BO23" s="217"/>
      <c r="BP23" s="217"/>
      <c r="BQ23" s="217"/>
      <c r="BR23" s="217"/>
      <c r="BS23" s="217"/>
      <c r="BT23" s="217"/>
      <c r="BU23" s="220"/>
      <c r="BV23" s="214">
        <v>8856044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258</v>
      </c>
      <c r="F24" s="58"/>
      <c r="G24" s="58"/>
      <c r="H24" s="58"/>
      <c r="I24" s="58"/>
      <c r="J24" s="58"/>
      <c r="K24" s="63"/>
      <c r="L24" s="72">
        <v>1</v>
      </c>
      <c r="M24" s="80"/>
      <c r="N24" s="80"/>
      <c r="O24" s="80"/>
      <c r="P24" s="84"/>
      <c r="Q24" s="72">
        <v>7000</v>
      </c>
      <c r="R24" s="80"/>
      <c r="S24" s="80"/>
      <c r="T24" s="80"/>
      <c r="U24" s="80"/>
      <c r="V24" s="84"/>
      <c r="W24" s="134"/>
      <c r="X24" s="34"/>
      <c r="Y24" s="42"/>
      <c r="Z24" s="52" t="s">
        <v>260</v>
      </c>
      <c r="AA24" s="58"/>
      <c r="AB24" s="58"/>
      <c r="AC24" s="58"/>
      <c r="AD24" s="58"/>
      <c r="AE24" s="58"/>
      <c r="AF24" s="58"/>
      <c r="AG24" s="63"/>
      <c r="AH24" s="72">
        <v>138</v>
      </c>
      <c r="AI24" s="80"/>
      <c r="AJ24" s="80"/>
      <c r="AK24" s="80"/>
      <c r="AL24" s="84"/>
      <c r="AM24" s="72">
        <v>435666</v>
      </c>
      <c r="AN24" s="80"/>
      <c r="AO24" s="80"/>
      <c r="AP24" s="80"/>
      <c r="AQ24" s="80"/>
      <c r="AR24" s="84"/>
      <c r="AS24" s="72">
        <v>3157</v>
      </c>
      <c r="AT24" s="80"/>
      <c r="AU24" s="80"/>
      <c r="AV24" s="80"/>
      <c r="AW24" s="80"/>
      <c r="AX24" s="118"/>
      <c r="AY24" s="191" t="s">
        <v>261</v>
      </c>
      <c r="AZ24" s="199"/>
      <c r="BA24" s="199"/>
      <c r="BB24" s="199"/>
      <c r="BC24" s="199"/>
      <c r="BD24" s="199"/>
      <c r="BE24" s="199"/>
      <c r="BF24" s="199"/>
      <c r="BG24" s="199"/>
      <c r="BH24" s="199"/>
      <c r="BI24" s="199"/>
      <c r="BJ24" s="199"/>
      <c r="BK24" s="199"/>
      <c r="BL24" s="199"/>
      <c r="BM24" s="210"/>
      <c r="BN24" s="214">
        <v>7132125</v>
      </c>
      <c r="BO24" s="217"/>
      <c r="BP24" s="217"/>
      <c r="BQ24" s="217"/>
      <c r="BR24" s="217"/>
      <c r="BS24" s="217"/>
      <c r="BT24" s="217"/>
      <c r="BU24" s="220"/>
      <c r="BV24" s="214">
        <v>7071162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263</v>
      </c>
      <c r="F25" s="58"/>
      <c r="G25" s="58"/>
      <c r="H25" s="58"/>
      <c r="I25" s="58"/>
      <c r="J25" s="58"/>
      <c r="K25" s="63"/>
      <c r="L25" s="72">
        <v>1</v>
      </c>
      <c r="M25" s="80"/>
      <c r="N25" s="80"/>
      <c r="O25" s="80"/>
      <c r="P25" s="84"/>
      <c r="Q25" s="72">
        <v>5700</v>
      </c>
      <c r="R25" s="80"/>
      <c r="S25" s="80"/>
      <c r="T25" s="80"/>
      <c r="U25" s="80"/>
      <c r="V25" s="84"/>
      <c r="W25" s="134"/>
      <c r="X25" s="34"/>
      <c r="Y25" s="42"/>
      <c r="Z25" s="52" t="s">
        <v>265</v>
      </c>
      <c r="AA25" s="58"/>
      <c r="AB25" s="58"/>
      <c r="AC25" s="58"/>
      <c r="AD25" s="58"/>
      <c r="AE25" s="58"/>
      <c r="AF25" s="58"/>
      <c r="AG25" s="63"/>
      <c r="AH25" s="72" t="s">
        <v>207</v>
      </c>
      <c r="AI25" s="80"/>
      <c r="AJ25" s="80"/>
      <c r="AK25" s="80"/>
      <c r="AL25" s="84"/>
      <c r="AM25" s="72" t="s">
        <v>207</v>
      </c>
      <c r="AN25" s="80"/>
      <c r="AO25" s="80"/>
      <c r="AP25" s="80"/>
      <c r="AQ25" s="80"/>
      <c r="AR25" s="84"/>
      <c r="AS25" s="72" t="s">
        <v>207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33682</v>
      </c>
      <c r="BO25" s="216"/>
      <c r="BP25" s="216"/>
      <c r="BQ25" s="216"/>
      <c r="BR25" s="216"/>
      <c r="BS25" s="216"/>
      <c r="BT25" s="216"/>
      <c r="BU25" s="219"/>
      <c r="BV25" s="213">
        <v>54841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266</v>
      </c>
      <c r="F26" s="58"/>
      <c r="G26" s="58"/>
      <c r="H26" s="58"/>
      <c r="I26" s="58"/>
      <c r="J26" s="58"/>
      <c r="K26" s="63"/>
      <c r="L26" s="72">
        <v>1</v>
      </c>
      <c r="M26" s="80"/>
      <c r="N26" s="80"/>
      <c r="O26" s="80"/>
      <c r="P26" s="84"/>
      <c r="Q26" s="72">
        <v>5200</v>
      </c>
      <c r="R26" s="80"/>
      <c r="S26" s="80"/>
      <c r="T26" s="80"/>
      <c r="U26" s="80"/>
      <c r="V26" s="84"/>
      <c r="W26" s="134"/>
      <c r="X26" s="34"/>
      <c r="Y26" s="42"/>
      <c r="Z26" s="52" t="s">
        <v>267</v>
      </c>
      <c r="AA26" s="143"/>
      <c r="AB26" s="143"/>
      <c r="AC26" s="143"/>
      <c r="AD26" s="143"/>
      <c r="AE26" s="143"/>
      <c r="AF26" s="143"/>
      <c r="AG26" s="161"/>
      <c r="AH26" s="72">
        <v>9</v>
      </c>
      <c r="AI26" s="80"/>
      <c r="AJ26" s="80"/>
      <c r="AK26" s="80"/>
      <c r="AL26" s="84"/>
      <c r="AM26" s="72">
        <v>23616</v>
      </c>
      <c r="AN26" s="80"/>
      <c r="AO26" s="80"/>
      <c r="AP26" s="80"/>
      <c r="AQ26" s="80"/>
      <c r="AR26" s="84"/>
      <c r="AS26" s="72">
        <v>2624</v>
      </c>
      <c r="AT26" s="80"/>
      <c r="AU26" s="80"/>
      <c r="AV26" s="80"/>
      <c r="AW26" s="80"/>
      <c r="AX26" s="118"/>
      <c r="AY26" s="192" t="s">
        <v>268</v>
      </c>
      <c r="AZ26" s="111"/>
      <c r="BA26" s="111"/>
      <c r="BB26" s="111"/>
      <c r="BC26" s="111"/>
      <c r="BD26" s="111"/>
      <c r="BE26" s="111"/>
      <c r="BF26" s="111"/>
      <c r="BG26" s="111"/>
      <c r="BH26" s="111"/>
      <c r="BI26" s="111"/>
      <c r="BJ26" s="111"/>
      <c r="BK26" s="111"/>
      <c r="BL26" s="111"/>
      <c r="BM26" s="211"/>
      <c r="BN26" s="214" t="s">
        <v>207</v>
      </c>
      <c r="BO26" s="217"/>
      <c r="BP26" s="217"/>
      <c r="BQ26" s="217"/>
      <c r="BR26" s="217"/>
      <c r="BS26" s="217"/>
      <c r="BT26" s="217"/>
      <c r="BU26" s="220"/>
      <c r="BV26" s="214" t="s">
        <v>207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269</v>
      </c>
      <c r="F27" s="58"/>
      <c r="G27" s="58"/>
      <c r="H27" s="58"/>
      <c r="I27" s="58"/>
      <c r="J27" s="58"/>
      <c r="K27" s="63"/>
      <c r="L27" s="72">
        <v>1</v>
      </c>
      <c r="M27" s="80"/>
      <c r="N27" s="80"/>
      <c r="O27" s="80"/>
      <c r="P27" s="84"/>
      <c r="Q27" s="72">
        <v>2800</v>
      </c>
      <c r="R27" s="80"/>
      <c r="S27" s="80"/>
      <c r="T27" s="80"/>
      <c r="U27" s="80"/>
      <c r="V27" s="84"/>
      <c r="W27" s="134"/>
      <c r="X27" s="34"/>
      <c r="Y27" s="42"/>
      <c r="Z27" s="52" t="s">
        <v>270</v>
      </c>
      <c r="AA27" s="58"/>
      <c r="AB27" s="58"/>
      <c r="AC27" s="58"/>
      <c r="AD27" s="58"/>
      <c r="AE27" s="58"/>
      <c r="AF27" s="58"/>
      <c r="AG27" s="63"/>
      <c r="AH27" s="72">
        <v>1</v>
      </c>
      <c r="AI27" s="80"/>
      <c r="AJ27" s="80"/>
      <c r="AK27" s="80"/>
      <c r="AL27" s="84"/>
      <c r="AM27" s="72" t="s">
        <v>273</v>
      </c>
      <c r="AN27" s="80"/>
      <c r="AO27" s="80"/>
      <c r="AP27" s="80"/>
      <c r="AQ27" s="80"/>
      <c r="AR27" s="84"/>
      <c r="AS27" s="72" t="s">
        <v>273</v>
      </c>
      <c r="AT27" s="80"/>
      <c r="AU27" s="80"/>
      <c r="AV27" s="80"/>
      <c r="AW27" s="80"/>
      <c r="AX27" s="118"/>
      <c r="AY27" s="193" t="s">
        <v>276</v>
      </c>
      <c r="AZ27" s="200"/>
      <c r="BA27" s="200"/>
      <c r="BB27" s="200"/>
      <c r="BC27" s="200"/>
      <c r="BD27" s="200"/>
      <c r="BE27" s="200"/>
      <c r="BF27" s="200"/>
      <c r="BG27" s="200"/>
      <c r="BH27" s="200"/>
      <c r="BI27" s="200"/>
      <c r="BJ27" s="200"/>
      <c r="BK27" s="200"/>
      <c r="BL27" s="200"/>
      <c r="BM27" s="212"/>
      <c r="BN27" s="215">
        <v>137229</v>
      </c>
      <c r="BO27" s="218"/>
      <c r="BP27" s="218"/>
      <c r="BQ27" s="218"/>
      <c r="BR27" s="218"/>
      <c r="BS27" s="218"/>
      <c r="BT27" s="218"/>
      <c r="BU27" s="221"/>
      <c r="BV27" s="215">
        <v>137229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277</v>
      </c>
      <c r="F28" s="58"/>
      <c r="G28" s="58"/>
      <c r="H28" s="58"/>
      <c r="I28" s="58"/>
      <c r="J28" s="58"/>
      <c r="K28" s="63"/>
      <c r="L28" s="72">
        <v>1</v>
      </c>
      <c r="M28" s="80"/>
      <c r="N28" s="80"/>
      <c r="O28" s="80"/>
      <c r="P28" s="84"/>
      <c r="Q28" s="72">
        <v>2200</v>
      </c>
      <c r="R28" s="80"/>
      <c r="S28" s="80"/>
      <c r="T28" s="80"/>
      <c r="U28" s="80"/>
      <c r="V28" s="84"/>
      <c r="W28" s="134"/>
      <c r="X28" s="34"/>
      <c r="Y28" s="42"/>
      <c r="Z28" s="52" t="s">
        <v>33</v>
      </c>
      <c r="AA28" s="58"/>
      <c r="AB28" s="58"/>
      <c r="AC28" s="58"/>
      <c r="AD28" s="58"/>
      <c r="AE28" s="58"/>
      <c r="AF28" s="58"/>
      <c r="AG28" s="63"/>
      <c r="AH28" s="72" t="s">
        <v>207</v>
      </c>
      <c r="AI28" s="80"/>
      <c r="AJ28" s="80"/>
      <c r="AK28" s="80"/>
      <c r="AL28" s="84"/>
      <c r="AM28" s="72" t="s">
        <v>207</v>
      </c>
      <c r="AN28" s="80"/>
      <c r="AO28" s="80"/>
      <c r="AP28" s="80"/>
      <c r="AQ28" s="80"/>
      <c r="AR28" s="84"/>
      <c r="AS28" s="72" t="s">
        <v>207</v>
      </c>
      <c r="AT28" s="80"/>
      <c r="AU28" s="80"/>
      <c r="AV28" s="80"/>
      <c r="AW28" s="80"/>
      <c r="AX28" s="118"/>
      <c r="AY28" s="194" t="s">
        <v>278</v>
      </c>
      <c r="AZ28" s="201"/>
      <c r="BA28" s="201"/>
      <c r="BB28" s="204"/>
      <c r="BC28" s="189" t="s">
        <v>101</v>
      </c>
      <c r="BD28" s="197"/>
      <c r="BE28" s="197"/>
      <c r="BF28" s="197"/>
      <c r="BG28" s="197"/>
      <c r="BH28" s="197"/>
      <c r="BI28" s="197"/>
      <c r="BJ28" s="197"/>
      <c r="BK28" s="197"/>
      <c r="BL28" s="197"/>
      <c r="BM28" s="208"/>
      <c r="BN28" s="213">
        <v>3632883</v>
      </c>
      <c r="BO28" s="216"/>
      <c r="BP28" s="216"/>
      <c r="BQ28" s="216"/>
      <c r="BR28" s="216"/>
      <c r="BS28" s="216"/>
      <c r="BT28" s="216"/>
      <c r="BU28" s="219"/>
      <c r="BV28" s="213">
        <v>3637985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281</v>
      </c>
      <c r="F29" s="58"/>
      <c r="G29" s="58"/>
      <c r="H29" s="58"/>
      <c r="I29" s="58"/>
      <c r="J29" s="58"/>
      <c r="K29" s="63"/>
      <c r="L29" s="72">
        <v>10</v>
      </c>
      <c r="M29" s="80"/>
      <c r="N29" s="80"/>
      <c r="O29" s="80"/>
      <c r="P29" s="84"/>
      <c r="Q29" s="72">
        <v>2000</v>
      </c>
      <c r="R29" s="80"/>
      <c r="S29" s="80"/>
      <c r="T29" s="80"/>
      <c r="U29" s="80"/>
      <c r="V29" s="84"/>
      <c r="W29" s="135"/>
      <c r="X29" s="140"/>
      <c r="Y29" s="142"/>
      <c r="Z29" s="52" t="s">
        <v>283</v>
      </c>
      <c r="AA29" s="58"/>
      <c r="AB29" s="58"/>
      <c r="AC29" s="58"/>
      <c r="AD29" s="58"/>
      <c r="AE29" s="58"/>
      <c r="AF29" s="58"/>
      <c r="AG29" s="63"/>
      <c r="AH29" s="72">
        <v>139</v>
      </c>
      <c r="AI29" s="80"/>
      <c r="AJ29" s="80"/>
      <c r="AK29" s="80"/>
      <c r="AL29" s="84"/>
      <c r="AM29" s="72">
        <v>439381</v>
      </c>
      <c r="AN29" s="80"/>
      <c r="AO29" s="80"/>
      <c r="AP29" s="80"/>
      <c r="AQ29" s="80"/>
      <c r="AR29" s="84"/>
      <c r="AS29" s="72">
        <v>3161</v>
      </c>
      <c r="AT29" s="80"/>
      <c r="AU29" s="80"/>
      <c r="AV29" s="80"/>
      <c r="AW29" s="80"/>
      <c r="AX29" s="118"/>
      <c r="AY29" s="195"/>
      <c r="AZ29" s="202"/>
      <c r="BA29" s="202"/>
      <c r="BB29" s="205"/>
      <c r="BC29" s="190" t="s">
        <v>285</v>
      </c>
      <c r="BD29" s="198"/>
      <c r="BE29" s="198"/>
      <c r="BF29" s="198"/>
      <c r="BG29" s="198"/>
      <c r="BH29" s="198"/>
      <c r="BI29" s="198"/>
      <c r="BJ29" s="198"/>
      <c r="BK29" s="198"/>
      <c r="BL29" s="198"/>
      <c r="BM29" s="209"/>
      <c r="BN29" s="214">
        <v>1042885</v>
      </c>
      <c r="BO29" s="217"/>
      <c r="BP29" s="217"/>
      <c r="BQ29" s="217"/>
      <c r="BR29" s="217"/>
      <c r="BS29" s="217"/>
      <c r="BT29" s="217"/>
      <c r="BU29" s="220"/>
      <c r="BV29" s="214">
        <v>1041693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286</v>
      </c>
      <c r="X30" s="141"/>
      <c r="Y30" s="141"/>
      <c r="Z30" s="141"/>
      <c r="AA30" s="141"/>
      <c r="AB30" s="141"/>
      <c r="AC30" s="141"/>
      <c r="AD30" s="141"/>
      <c r="AE30" s="141"/>
      <c r="AF30" s="141"/>
      <c r="AG30" s="162"/>
      <c r="AH30" s="150">
        <v>93.9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4079077</v>
      </c>
      <c r="BO30" s="218"/>
      <c r="BP30" s="218"/>
      <c r="BQ30" s="218"/>
      <c r="BR30" s="218"/>
      <c r="BS30" s="218"/>
      <c r="BT30" s="218"/>
      <c r="BU30" s="221"/>
      <c r="BV30" s="215">
        <v>3780359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288</v>
      </c>
      <c r="AN32" s="111"/>
      <c r="AO32" s="111"/>
      <c r="AP32" s="111"/>
      <c r="AQ32" s="111"/>
      <c r="AR32" s="111"/>
      <c r="AS32" s="111"/>
      <c r="AT32" s="111"/>
      <c r="AU32" s="111"/>
      <c r="AV32" s="111"/>
      <c r="AW32" s="111"/>
      <c r="AX32" s="111"/>
      <c r="AY32" s="111"/>
      <c r="AZ32" s="111"/>
      <c r="BA32" s="111"/>
      <c r="BB32" s="111"/>
      <c r="BC32" s="111"/>
      <c r="BE32" s="111" t="s">
        <v>289</v>
      </c>
      <c r="BF32" s="111"/>
      <c r="BG32" s="111"/>
      <c r="BH32" s="111"/>
      <c r="BI32" s="111"/>
      <c r="BJ32" s="111"/>
      <c r="BK32" s="111"/>
      <c r="BL32" s="111"/>
      <c r="BM32" s="111"/>
      <c r="BN32" s="111"/>
      <c r="BO32" s="111"/>
      <c r="BP32" s="111"/>
      <c r="BQ32" s="111"/>
      <c r="BR32" s="111"/>
      <c r="BS32" s="111"/>
      <c r="BT32" s="111"/>
      <c r="BU32" s="111"/>
      <c r="BW32" s="111" t="s">
        <v>290</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200</v>
      </c>
      <c r="F33" s="54"/>
      <c r="G33" s="54"/>
      <c r="H33" s="54"/>
      <c r="I33" s="54"/>
      <c r="J33" s="54"/>
      <c r="K33" s="54"/>
      <c r="L33" s="54"/>
      <c r="M33" s="54"/>
      <c r="N33" s="54"/>
      <c r="O33" s="54"/>
      <c r="P33" s="54"/>
      <c r="Q33" s="54"/>
      <c r="R33" s="54"/>
      <c r="S33" s="54"/>
      <c r="T33" s="54"/>
      <c r="U33" s="37" t="s">
        <v>124</v>
      </c>
      <c r="V33" s="37"/>
      <c r="W33" s="54" t="s">
        <v>200</v>
      </c>
      <c r="X33" s="54"/>
      <c r="Y33" s="54"/>
      <c r="Z33" s="54"/>
      <c r="AA33" s="54"/>
      <c r="AB33" s="54"/>
      <c r="AC33" s="54"/>
      <c r="AD33" s="54"/>
      <c r="AE33" s="54"/>
      <c r="AF33" s="54"/>
      <c r="AG33" s="54"/>
      <c r="AH33" s="54"/>
      <c r="AI33" s="54"/>
      <c r="AJ33" s="54"/>
      <c r="AK33" s="54"/>
      <c r="AL33" s="54"/>
      <c r="AM33" s="37" t="s">
        <v>124</v>
      </c>
      <c r="AN33" s="37"/>
      <c r="AO33" s="54" t="s">
        <v>200</v>
      </c>
      <c r="AP33" s="54"/>
      <c r="AQ33" s="54"/>
      <c r="AR33" s="54"/>
      <c r="AS33" s="54"/>
      <c r="AT33" s="54"/>
      <c r="AU33" s="54"/>
      <c r="AV33" s="54"/>
      <c r="AW33" s="54"/>
      <c r="AX33" s="54"/>
      <c r="AY33" s="54"/>
      <c r="AZ33" s="54"/>
      <c r="BA33" s="54"/>
      <c r="BB33" s="54"/>
      <c r="BC33" s="54"/>
      <c r="BD33" s="37"/>
      <c r="BE33" s="54" t="s">
        <v>292</v>
      </c>
      <c r="BF33" s="54"/>
      <c r="BG33" s="54" t="s">
        <v>171</v>
      </c>
      <c r="BH33" s="54"/>
      <c r="BI33" s="54"/>
      <c r="BJ33" s="54"/>
      <c r="BK33" s="54"/>
      <c r="BL33" s="54"/>
      <c r="BM33" s="54"/>
      <c r="BN33" s="54"/>
      <c r="BO33" s="54"/>
      <c r="BP33" s="54"/>
      <c r="BQ33" s="54"/>
      <c r="BR33" s="54"/>
      <c r="BS33" s="54"/>
      <c r="BT33" s="54"/>
      <c r="BU33" s="54"/>
      <c r="BV33" s="37"/>
      <c r="BW33" s="37" t="s">
        <v>292</v>
      </c>
      <c r="BX33" s="37"/>
      <c r="BY33" s="54" t="s">
        <v>110</v>
      </c>
      <c r="BZ33" s="54"/>
      <c r="CA33" s="54"/>
      <c r="CB33" s="54"/>
      <c r="CC33" s="54"/>
      <c r="CD33" s="54"/>
      <c r="CE33" s="54"/>
      <c r="CF33" s="54"/>
      <c r="CG33" s="54"/>
      <c r="CH33" s="54"/>
      <c r="CI33" s="54"/>
      <c r="CJ33" s="54"/>
      <c r="CK33" s="54"/>
      <c r="CL33" s="54"/>
      <c r="CM33" s="54"/>
      <c r="CN33" s="54"/>
      <c r="CO33" s="37" t="s">
        <v>124</v>
      </c>
      <c r="CP33" s="37"/>
      <c r="CQ33" s="54" t="s">
        <v>294</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下水道事業特別会計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御坊市外五ヶ町病院経営事務組合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日高川町ふるさと振興公社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笠松農業用水及び公共用水管理運営特別会計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国民健康保険事業川上診療所特別会計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御坊日高老人福祉施設事務組合（公営企業会計）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国民健康保険事業寒川診療所特別会計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和歌山県後期高齢者医療広域連合（特別会計）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御坊市日高川町中学校組合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御坊老人福祉施設事務組合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御坊広域行政事務組合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日高広域消防事務組合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和歌山地方税回収機構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和歌山県後期高齢者医療広域連合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和歌山県市町村総合事務組合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295</v>
      </c>
      <c r="E46" s="1" t="s">
        <v>296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gUWVaozua3JvH2/ENUCDIl2NXnN3tb5XiiYdoaA0RPyuumI3ClsyoJOMfpbtsLZXjFCyubcCmgvZqkfC8DmOQ==" saltValue="QimEAUKJblXxdrVOlSIMP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37"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535</v>
      </c>
      <c r="G33" s="883" t="s">
        <v>536</v>
      </c>
      <c r="H33" s="883" t="s">
        <v>537</v>
      </c>
      <c r="I33" s="883" t="s">
        <v>538</v>
      </c>
      <c r="J33" s="887" t="s">
        <v>164</v>
      </c>
      <c r="K33" s="862"/>
      <c r="L33" s="862"/>
      <c r="M33" s="862"/>
      <c r="N33" s="862"/>
      <c r="O33" s="862"/>
      <c r="P33" s="862"/>
    </row>
    <row r="34" spans="1:16" ht="39" customHeight="1">
      <c r="A34" s="862"/>
      <c r="B34" s="864"/>
      <c r="C34" s="870" t="s">
        <v>468</v>
      </c>
      <c r="D34" s="870"/>
      <c r="E34" s="875"/>
      <c r="F34" s="879">
        <v>5.34</v>
      </c>
      <c r="G34" s="884">
        <v>5.63</v>
      </c>
      <c r="H34" s="884">
        <v>5.92</v>
      </c>
      <c r="I34" s="884">
        <v>5.66</v>
      </c>
      <c r="J34" s="888">
        <v>6.68</v>
      </c>
      <c r="K34" s="862"/>
      <c r="L34" s="862"/>
      <c r="M34" s="862"/>
      <c r="N34" s="862"/>
      <c r="O34" s="862"/>
      <c r="P34" s="862"/>
    </row>
    <row r="35" spans="1:16" ht="39" customHeight="1">
      <c r="A35" s="862"/>
      <c r="B35" s="865"/>
      <c r="C35" s="871" t="s">
        <v>274</v>
      </c>
      <c r="D35" s="871"/>
      <c r="E35" s="876"/>
      <c r="F35" s="880">
        <v>2.16</v>
      </c>
      <c r="G35" s="885">
        <v>1.77</v>
      </c>
      <c r="H35" s="885">
        <v>3.27</v>
      </c>
      <c r="I35" s="885">
        <v>4.22</v>
      </c>
      <c r="J35" s="889">
        <v>3.83</v>
      </c>
      <c r="K35" s="862"/>
      <c r="L35" s="862"/>
      <c r="M35" s="862"/>
      <c r="N35" s="862"/>
      <c r="O35" s="862"/>
      <c r="P35" s="862"/>
    </row>
    <row r="36" spans="1:16" ht="39" customHeight="1">
      <c r="A36" s="862"/>
      <c r="B36" s="865"/>
      <c r="C36" s="871" t="s">
        <v>201</v>
      </c>
      <c r="D36" s="871"/>
      <c r="E36" s="876"/>
      <c r="F36" s="880">
        <v>0.1</v>
      </c>
      <c r="G36" s="885">
        <v>1.e-002</v>
      </c>
      <c r="H36" s="885">
        <v>2.e-002</v>
      </c>
      <c r="I36" s="885">
        <v>0.19</v>
      </c>
      <c r="J36" s="889">
        <v>0.98</v>
      </c>
      <c r="K36" s="862"/>
      <c r="L36" s="862"/>
      <c r="M36" s="862"/>
      <c r="N36" s="862"/>
      <c r="O36" s="862"/>
      <c r="P36" s="862"/>
    </row>
    <row r="37" spans="1:16" ht="39" customHeight="1">
      <c r="A37" s="862"/>
      <c r="B37" s="865"/>
      <c r="C37" s="871" t="s">
        <v>41</v>
      </c>
      <c r="D37" s="871"/>
      <c r="E37" s="876"/>
      <c r="F37" s="880">
        <v>0</v>
      </c>
      <c r="G37" s="885">
        <v>0</v>
      </c>
      <c r="H37" s="885">
        <v>0</v>
      </c>
      <c r="I37" s="885">
        <v>0</v>
      </c>
      <c r="J37" s="889">
        <v>0.51</v>
      </c>
      <c r="K37" s="862"/>
      <c r="L37" s="862"/>
      <c r="M37" s="862"/>
      <c r="N37" s="862"/>
      <c r="O37" s="862"/>
      <c r="P37" s="862"/>
    </row>
    <row r="38" spans="1:16" ht="39" customHeight="1">
      <c r="A38" s="862"/>
      <c r="B38" s="865"/>
      <c r="C38" s="871" t="s">
        <v>231</v>
      </c>
      <c r="D38" s="871"/>
      <c r="E38" s="876"/>
      <c r="F38" s="880">
        <v>3.e-002</v>
      </c>
      <c r="G38" s="885">
        <v>3.e-002</v>
      </c>
      <c r="H38" s="885">
        <v>3.e-002</v>
      </c>
      <c r="I38" s="885">
        <v>4.e-002</v>
      </c>
      <c r="J38" s="889">
        <v>4.e-002</v>
      </c>
      <c r="K38" s="862"/>
      <c r="L38" s="862"/>
      <c r="M38" s="862"/>
      <c r="N38" s="862"/>
      <c r="O38" s="862"/>
      <c r="P38" s="862"/>
    </row>
    <row r="39" spans="1:16" ht="39" customHeight="1">
      <c r="A39" s="862"/>
      <c r="B39" s="865"/>
      <c r="C39" s="871" t="s">
        <v>60</v>
      </c>
      <c r="D39" s="871"/>
      <c r="E39" s="876"/>
      <c r="F39" s="880">
        <v>0.56999999999999995</v>
      </c>
      <c r="G39" s="885">
        <v>0.18</v>
      </c>
      <c r="H39" s="885">
        <v>0.13</v>
      </c>
      <c r="I39" s="885">
        <v>0</v>
      </c>
      <c r="J39" s="889">
        <v>0</v>
      </c>
      <c r="K39" s="862"/>
      <c r="L39" s="862"/>
      <c r="M39" s="862"/>
      <c r="N39" s="862"/>
      <c r="O39" s="862"/>
      <c r="P39" s="862"/>
    </row>
    <row r="40" spans="1:16" ht="39" customHeight="1">
      <c r="A40" s="862"/>
      <c r="B40" s="865"/>
      <c r="C40" s="871" t="s">
        <v>179</v>
      </c>
      <c r="D40" s="871"/>
      <c r="E40" s="876"/>
      <c r="F40" s="880">
        <v>0</v>
      </c>
      <c r="G40" s="885">
        <v>0</v>
      </c>
      <c r="H40" s="885">
        <v>0</v>
      </c>
      <c r="I40" s="885">
        <v>0</v>
      </c>
      <c r="J40" s="889">
        <v>0</v>
      </c>
      <c r="K40" s="862"/>
      <c r="L40" s="862"/>
      <c r="M40" s="862"/>
      <c r="N40" s="862"/>
      <c r="O40" s="862"/>
      <c r="P40" s="862"/>
    </row>
    <row r="41" spans="1:16" ht="39" customHeight="1">
      <c r="A41" s="862"/>
      <c r="B41" s="865"/>
      <c r="C41" s="871" t="s">
        <v>455</v>
      </c>
      <c r="D41" s="871"/>
      <c r="E41" s="876"/>
      <c r="F41" s="880">
        <v>0</v>
      </c>
      <c r="G41" s="885">
        <v>0</v>
      </c>
      <c r="H41" s="885">
        <v>0</v>
      </c>
      <c r="I41" s="885">
        <v>0</v>
      </c>
      <c r="J41" s="889">
        <v>0</v>
      </c>
      <c r="K41" s="862"/>
      <c r="L41" s="862"/>
      <c r="M41" s="862"/>
      <c r="N41" s="862"/>
      <c r="O41" s="862"/>
      <c r="P41" s="862"/>
    </row>
    <row r="42" spans="1:16" ht="39" customHeight="1">
      <c r="A42" s="862"/>
      <c r="B42" s="866"/>
      <c r="C42" s="871" t="s">
        <v>542</v>
      </c>
      <c r="D42" s="871"/>
      <c r="E42" s="876"/>
      <c r="F42" s="880" t="s">
        <v>207</v>
      </c>
      <c r="G42" s="885" t="s">
        <v>207</v>
      </c>
      <c r="H42" s="885" t="s">
        <v>207</v>
      </c>
      <c r="I42" s="885" t="s">
        <v>207</v>
      </c>
      <c r="J42" s="889" t="s">
        <v>207</v>
      </c>
      <c r="K42" s="862"/>
      <c r="L42" s="862"/>
      <c r="M42" s="862"/>
      <c r="N42" s="862"/>
      <c r="O42" s="862"/>
      <c r="P42" s="862"/>
    </row>
    <row r="43" spans="1:16" ht="39" customHeight="1">
      <c r="A43" s="862"/>
      <c r="B43" s="867"/>
      <c r="C43" s="872" t="s">
        <v>494</v>
      </c>
      <c r="D43" s="872"/>
      <c r="E43" s="877"/>
      <c r="F43" s="881">
        <v>0</v>
      </c>
      <c r="G43" s="886">
        <v>0</v>
      </c>
      <c r="H43" s="886">
        <v>0</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7otOLBLo3hkbTau+epDlKtmr1DFO6TssNJPZ+77vdAKW7CTUQzFZVQgRnC8qbcme1vAvH0QcqMKpXziNwIc26g==" saltValue="JHWGQTlCTtUpR86I7s9Q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52" zoomScale="70" zoomScaleNormal="70" zoomScaleSheetLayoutView="55" workbookViewId="0">
      <selection activeCell="C42" sqref="A41:XFD42"/>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535</v>
      </c>
      <c r="L44" s="950" t="s">
        <v>536</v>
      </c>
      <c r="M44" s="950" t="s">
        <v>537</v>
      </c>
      <c r="N44" s="950" t="s">
        <v>538</v>
      </c>
      <c r="O44" s="959" t="s">
        <v>164</v>
      </c>
      <c r="P44" s="734"/>
      <c r="Q44" s="734"/>
      <c r="R44" s="734"/>
      <c r="S44" s="734"/>
      <c r="T44" s="734"/>
      <c r="U44" s="734"/>
    </row>
    <row r="45" spans="1:21" ht="30.75" customHeight="1">
      <c r="A45" s="734"/>
      <c r="B45" s="892" t="s">
        <v>27</v>
      </c>
      <c r="C45" s="906"/>
      <c r="D45" s="916"/>
      <c r="E45" s="925" t="s">
        <v>25</v>
      </c>
      <c r="F45" s="925"/>
      <c r="G45" s="925"/>
      <c r="H45" s="925"/>
      <c r="I45" s="925"/>
      <c r="J45" s="934"/>
      <c r="K45" s="942">
        <v>1286</v>
      </c>
      <c r="L45" s="951">
        <v>1141</v>
      </c>
      <c r="M45" s="951">
        <v>1052</v>
      </c>
      <c r="N45" s="951">
        <v>1119</v>
      </c>
      <c r="O45" s="960">
        <v>1124</v>
      </c>
      <c r="P45" s="734"/>
      <c r="Q45" s="734"/>
      <c r="R45" s="734"/>
      <c r="S45" s="734"/>
      <c r="T45" s="734"/>
      <c r="U45" s="734"/>
    </row>
    <row r="46" spans="1:21" ht="30.75" customHeight="1">
      <c r="A46" s="734"/>
      <c r="B46" s="893"/>
      <c r="C46" s="907"/>
      <c r="D46" s="917"/>
      <c r="E46" s="926" t="s">
        <v>29</v>
      </c>
      <c r="F46" s="926"/>
      <c r="G46" s="926"/>
      <c r="H46" s="926"/>
      <c r="I46" s="926"/>
      <c r="J46" s="935"/>
      <c r="K46" s="943" t="s">
        <v>207</v>
      </c>
      <c r="L46" s="952" t="s">
        <v>207</v>
      </c>
      <c r="M46" s="952" t="s">
        <v>207</v>
      </c>
      <c r="N46" s="952" t="s">
        <v>207</v>
      </c>
      <c r="O46" s="961" t="s">
        <v>207</v>
      </c>
      <c r="P46" s="734"/>
      <c r="Q46" s="734"/>
      <c r="R46" s="734"/>
      <c r="S46" s="734"/>
      <c r="T46" s="734"/>
      <c r="U46" s="734"/>
    </row>
    <row r="47" spans="1:21" ht="30.75" customHeight="1">
      <c r="A47" s="734"/>
      <c r="B47" s="893"/>
      <c r="C47" s="907"/>
      <c r="D47" s="917"/>
      <c r="E47" s="926" t="s">
        <v>31</v>
      </c>
      <c r="F47" s="926"/>
      <c r="G47" s="926"/>
      <c r="H47" s="926"/>
      <c r="I47" s="926"/>
      <c r="J47" s="935"/>
      <c r="K47" s="943" t="s">
        <v>207</v>
      </c>
      <c r="L47" s="952" t="s">
        <v>207</v>
      </c>
      <c r="M47" s="952" t="s">
        <v>207</v>
      </c>
      <c r="N47" s="952" t="s">
        <v>207</v>
      </c>
      <c r="O47" s="961" t="s">
        <v>207</v>
      </c>
      <c r="P47" s="734"/>
      <c r="Q47" s="734"/>
      <c r="R47" s="734"/>
      <c r="S47" s="734"/>
      <c r="T47" s="734"/>
      <c r="U47" s="734"/>
    </row>
    <row r="48" spans="1:21" ht="30.75" customHeight="1">
      <c r="A48" s="734"/>
      <c r="B48" s="893"/>
      <c r="C48" s="907"/>
      <c r="D48" s="917"/>
      <c r="E48" s="926" t="s">
        <v>34</v>
      </c>
      <c r="F48" s="926"/>
      <c r="G48" s="926"/>
      <c r="H48" s="926"/>
      <c r="I48" s="926"/>
      <c r="J48" s="935"/>
      <c r="K48" s="943">
        <v>337</v>
      </c>
      <c r="L48" s="952">
        <v>357</v>
      </c>
      <c r="M48" s="952">
        <v>371</v>
      </c>
      <c r="N48" s="952">
        <v>396</v>
      </c>
      <c r="O48" s="961">
        <v>396</v>
      </c>
      <c r="P48" s="734"/>
      <c r="Q48" s="734"/>
      <c r="R48" s="734"/>
      <c r="S48" s="734"/>
      <c r="T48" s="734"/>
      <c r="U48" s="734"/>
    </row>
    <row r="49" spans="1:21" ht="30.75" customHeight="1">
      <c r="A49" s="734"/>
      <c r="B49" s="893"/>
      <c r="C49" s="907"/>
      <c r="D49" s="917"/>
      <c r="E49" s="926" t="s">
        <v>0</v>
      </c>
      <c r="F49" s="926"/>
      <c r="G49" s="926"/>
      <c r="H49" s="926"/>
      <c r="I49" s="926"/>
      <c r="J49" s="935"/>
      <c r="K49" s="943">
        <v>74</v>
      </c>
      <c r="L49" s="952">
        <v>76</v>
      </c>
      <c r="M49" s="952">
        <v>71</v>
      </c>
      <c r="N49" s="952">
        <v>53</v>
      </c>
      <c r="O49" s="961">
        <v>55</v>
      </c>
      <c r="P49" s="734"/>
      <c r="Q49" s="734"/>
      <c r="R49" s="734"/>
      <c r="S49" s="734"/>
      <c r="T49" s="734"/>
      <c r="U49" s="734"/>
    </row>
    <row r="50" spans="1:21" ht="30.75" customHeight="1">
      <c r="A50" s="734"/>
      <c r="B50" s="893"/>
      <c r="C50" s="907"/>
      <c r="D50" s="917"/>
      <c r="E50" s="926" t="s">
        <v>39</v>
      </c>
      <c r="F50" s="926"/>
      <c r="G50" s="926"/>
      <c r="H50" s="926"/>
      <c r="I50" s="926"/>
      <c r="J50" s="935"/>
      <c r="K50" s="943" t="s">
        <v>207</v>
      </c>
      <c r="L50" s="952" t="s">
        <v>207</v>
      </c>
      <c r="M50" s="952" t="s">
        <v>207</v>
      </c>
      <c r="N50" s="952" t="s">
        <v>207</v>
      </c>
      <c r="O50" s="961" t="s">
        <v>207</v>
      </c>
      <c r="P50" s="734"/>
      <c r="Q50" s="734"/>
      <c r="R50" s="734"/>
      <c r="S50" s="734"/>
      <c r="T50" s="734"/>
      <c r="U50" s="734"/>
    </row>
    <row r="51" spans="1:21" ht="30.75" customHeight="1">
      <c r="A51" s="734"/>
      <c r="B51" s="894"/>
      <c r="C51" s="908"/>
      <c r="D51" s="918"/>
      <c r="E51" s="926" t="s">
        <v>42</v>
      </c>
      <c r="F51" s="926"/>
      <c r="G51" s="926"/>
      <c r="H51" s="926"/>
      <c r="I51" s="926"/>
      <c r="J51" s="935"/>
      <c r="K51" s="943" t="s">
        <v>207</v>
      </c>
      <c r="L51" s="952" t="s">
        <v>207</v>
      </c>
      <c r="M51" s="952" t="s">
        <v>207</v>
      </c>
      <c r="N51" s="952" t="s">
        <v>207</v>
      </c>
      <c r="O51" s="961" t="s">
        <v>207</v>
      </c>
      <c r="P51" s="734"/>
      <c r="Q51" s="734"/>
      <c r="R51" s="734"/>
      <c r="S51" s="734"/>
      <c r="T51" s="734"/>
      <c r="U51" s="734"/>
    </row>
    <row r="52" spans="1:21" ht="30.75" customHeight="1">
      <c r="A52" s="734"/>
      <c r="B52" s="895" t="s">
        <v>45</v>
      </c>
      <c r="C52" s="909"/>
      <c r="D52" s="918"/>
      <c r="E52" s="926" t="s">
        <v>47</v>
      </c>
      <c r="F52" s="926"/>
      <c r="G52" s="926"/>
      <c r="H52" s="926"/>
      <c r="I52" s="926"/>
      <c r="J52" s="935"/>
      <c r="K52" s="943">
        <v>1237</v>
      </c>
      <c r="L52" s="952">
        <v>1153</v>
      </c>
      <c r="M52" s="952">
        <v>1066</v>
      </c>
      <c r="N52" s="952">
        <v>1091</v>
      </c>
      <c r="O52" s="961">
        <v>1094</v>
      </c>
      <c r="P52" s="734"/>
      <c r="Q52" s="734"/>
      <c r="R52" s="734"/>
      <c r="S52" s="734"/>
      <c r="T52" s="734"/>
      <c r="U52" s="734"/>
    </row>
    <row r="53" spans="1:21" ht="30.75" customHeight="1">
      <c r="A53" s="734"/>
      <c r="B53" s="896" t="s">
        <v>49</v>
      </c>
      <c r="C53" s="910"/>
      <c r="D53" s="919"/>
      <c r="E53" s="927" t="s">
        <v>52</v>
      </c>
      <c r="F53" s="927"/>
      <c r="G53" s="927"/>
      <c r="H53" s="927"/>
      <c r="I53" s="927"/>
      <c r="J53" s="936"/>
      <c r="K53" s="944">
        <v>460</v>
      </c>
      <c r="L53" s="953">
        <v>421</v>
      </c>
      <c r="M53" s="953">
        <v>428</v>
      </c>
      <c r="N53" s="953">
        <v>477</v>
      </c>
      <c r="O53" s="962">
        <v>481</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543</v>
      </c>
      <c r="P56" s="734"/>
      <c r="Q56" s="734"/>
      <c r="R56" s="734"/>
      <c r="S56" s="734"/>
      <c r="T56" s="734"/>
      <c r="U56" s="734"/>
    </row>
    <row r="57" spans="1:21" ht="31.5" customHeight="1">
      <c r="A57" s="734"/>
      <c r="B57" s="899"/>
      <c r="C57" s="912"/>
      <c r="D57" s="912"/>
      <c r="E57" s="928"/>
      <c r="F57" s="928"/>
      <c r="G57" s="928"/>
      <c r="H57" s="928"/>
      <c r="I57" s="928"/>
      <c r="J57" s="937" t="s">
        <v>16</v>
      </c>
      <c r="K57" s="946" t="s">
        <v>535</v>
      </c>
      <c r="L57" s="954" t="s">
        <v>536</v>
      </c>
      <c r="M57" s="954" t="s">
        <v>537</v>
      </c>
      <c r="N57" s="954" t="s">
        <v>538</v>
      </c>
      <c r="O57" s="964" t="s">
        <v>164</v>
      </c>
      <c r="P57" s="734"/>
      <c r="Q57" s="734"/>
      <c r="R57" s="734"/>
      <c r="S57" s="734"/>
      <c r="T57" s="734"/>
      <c r="U57" s="734"/>
    </row>
    <row r="58" spans="1:21" ht="31.5" customHeight="1">
      <c r="B58" s="900" t="s">
        <v>63</v>
      </c>
      <c r="C58" s="913"/>
      <c r="D58" s="920" t="s">
        <v>65</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FWs1yPwoIcOYqoN7cg2Xsa4w5wKLGAzPwWH2TnPfhP80HV76vznsmwwt5sUfuNQcOdDlM4ne2oBpL2esn3g7A==" saltValue="Zm9AdeKU5VhCN7YRfeswg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8" scale="7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D52" zoomScale="75" zoomScaleNormal="7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535</v>
      </c>
      <c r="J40" s="950" t="s">
        <v>536</v>
      </c>
      <c r="K40" s="950" t="s">
        <v>537</v>
      </c>
      <c r="L40" s="950" t="s">
        <v>538</v>
      </c>
      <c r="M40" s="990" t="s">
        <v>164</v>
      </c>
    </row>
    <row r="41" spans="2:13" ht="27.75" customHeight="1">
      <c r="B41" s="892" t="s">
        <v>36</v>
      </c>
      <c r="C41" s="906"/>
      <c r="D41" s="916"/>
      <c r="E41" s="973" t="s">
        <v>69</v>
      </c>
      <c r="F41" s="973"/>
      <c r="G41" s="973"/>
      <c r="H41" s="979"/>
      <c r="I41" s="983">
        <v>10331</v>
      </c>
      <c r="J41" s="987">
        <v>10128</v>
      </c>
      <c r="K41" s="987">
        <v>10270</v>
      </c>
      <c r="L41" s="987">
        <v>10147</v>
      </c>
      <c r="M41" s="991">
        <v>9943</v>
      </c>
    </row>
    <row r="42" spans="2:13" ht="27.75" customHeight="1">
      <c r="B42" s="893"/>
      <c r="C42" s="907"/>
      <c r="D42" s="917"/>
      <c r="E42" s="974" t="s">
        <v>77</v>
      </c>
      <c r="F42" s="974"/>
      <c r="G42" s="974"/>
      <c r="H42" s="980"/>
      <c r="I42" s="984" t="s">
        <v>207</v>
      </c>
      <c r="J42" s="988" t="s">
        <v>207</v>
      </c>
      <c r="K42" s="988" t="s">
        <v>207</v>
      </c>
      <c r="L42" s="988" t="s">
        <v>207</v>
      </c>
      <c r="M42" s="992" t="s">
        <v>207</v>
      </c>
    </row>
    <row r="43" spans="2:13" ht="27.75" customHeight="1">
      <c r="B43" s="893"/>
      <c r="C43" s="907"/>
      <c r="D43" s="917"/>
      <c r="E43" s="974" t="s">
        <v>79</v>
      </c>
      <c r="F43" s="974"/>
      <c r="G43" s="974"/>
      <c r="H43" s="980"/>
      <c r="I43" s="984">
        <v>3840</v>
      </c>
      <c r="J43" s="988">
        <v>3660</v>
      </c>
      <c r="K43" s="988">
        <v>3352</v>
      </c>
      <c r="L43" s="988">
        <v>3158</v>
      </c>
      <c r="M43" s="992">
        <v>2888</v>
      </c>
    </row>
    <row r="44" spans="2:13" ht="27.75" customHeight="1">
      <c r="B44" s="893"/>
      <c r="C44" s="907"/>
      <c r="D44" s="917"/>
      <c r="E44" s="974" t="s">
        <v>19</v>
      </c>
      <c r="F44" s="974"/>
      <c r="G44" s="974"/>
      <c r="H44" s="980"/>
      <c r="I44" s="984">
        <v>814</v>
      </c>
      <c r="J44" s="988">
        <v>748</v>
      </c>
      <c r="K44" s="988">
        <v>738</v>
      </c>
      <c r="L44" s="988">
        <v>1053</v>
      </c>
      <c r="M44" s="992">
        <v>1190</v>
      </c>
    </row>
    <row r="45" spans="2:13" ht="27.75" customHeight="1">
      <c r="B45" s="893"/>
      <c r="C45" s="907"/>
      <c r="D45" s="917"/>
      <c r="E45" s="974" t="s">
        <v>82</v>
      </c>
      <c r="F45" s="974"/>
      <c r="G45" s="974"/>
      <c r="H45" s="980"/>
      <c r="I45" s="984">
        <v>1750</v>
      </c>
      <c r="J45" s="988">
        <v>1686</v>
      </c>
      <c r="K45" s="988">
        <v>1672</v>
      </c>
      <c r="L45" s="988">
        <v>1622</v>
      </c>
      <c r="M45" s="992">
        <v>1538</v>
      </c>
    </row>
    <row r="46" spans="2:13" ht="27.75" customHeight="1">
      <c r="B46" s="893"/>
      <c r="C46" s="907"/>
      <c r="D46" s="918"/>
      <c r="E46" s="974" t="s">
        <v>81</v>
      </c>
      <c r="F46" s="974"/>
      <c r="G46" s="974"/>
      <c r="H46" s="980"/>
      <c r="I46" s="984" t="s">
        <v>207</v>
      </c>
      <c r="J46" s="988" t="s">
        <v>207</v>
      </c>
      <c r="K46" s="988" t="s">
        <v>207</v>
      </c>
      <c r="L46" s="988" t="s">
        <v>207</v>
      </c>
      <c r="M46" s="992" t="s">
        <v>207</v>
      </c>
    </row>
    <row r="47" spans="2:13" ht="27.75" customHeight="1">
      <c r="B47" s="893"/>
      <c r="C47" s="907"/>
      <c r="D47" s="971"/>
      <c r="E47" s="975" t="s">
        <v>84</v>
      </c>
      <c r="F47" s="978"/>
      <c r="G47" s="978"/>
      <c r="H47" s="981"/>
      <c r="I47" s="984" t="s">
        <v>207</v>
      </c>
      <c r="J47" s="988" t="s">
        <v>207</v>
      </c>
      <c r="K47" s="988" t="s">
        <v>207</v>
      </c>
      <c r="L47" s="988" t="s">
        <v>207</v>
      </c>
      <c r="M47" s="992" t="s">
        <v>207</v>
      </c>
    </row>
    <row r="48" spans="2:13" ht="27.75" customHeight="1">
      <c r="B48" s="893"/>
      <c r="C48" s="907"/>
      <c r="D48" s="917"/>
      <c r="E48" s="974" t="s">
        <v>54</v>
      </c>
      <c r="F48" s="974"/>
      <c r="G48" s="974"/>
      <c r="H48" s="980"/>
      <c r="I48" s="984" t="s">
        <v>207</v>
      </c>
      <c r="J48" s="988" t="s">
        <v>207</v>
      </c>
      <c r="K48" s="988" t="s">
        <v>207</v>
      </c>
      <c r="L48" s="988" t="s">
        <v>207</v>
      </c>
      <c r="M48" s="992" t="s">
        <v>207</v>
      </c>
    </row>
    <row r="49" spans="2:13" ht="27.75" customHeight="1">
      <c r="B49" s="894"/>
      <c r="C49" s="908"/>
      <c r="D49" s="917"/>
      <c r="E49" s="974" t="s">
        <v>88</v>
      </c>
      <c r="F49" s="974"/>
      <c r="G49" s="974"/>
      <c r="H49" s="980"/>
      <c r="I49" s="984">
        <v>57</v>
      </c>
      <c r="J49" s="988">
        <v>86</v>
      </c>
      <c r="K49" s="988" t="s">
        <v>207</v>
      </c>
      <c r="L49" s="988" t="s">
        <v>207</v>
      </c>
      <c r="M49" s="992" t="s">
        <v>207</v>
      </c>
    </row>
    <row r="50" spans="2:13" ht="27.75" customHeight="1">
      <c r="B50" s="968" t="s">
        <v>90</v>
      </c>
      <c r="C50" s="970"/>
      <c r="D50" s="972"/>
      <c r="E50" s="974" t="s">
        <v>91</v>
      </c>
      <c r="F50" s="974"/>
      <c r="G50" s="974"/>
      <c r="H50" s="980"/>
      <c r="I50" s="984">
        <v>7242</v>
      </c>
      <c r="J50" s="988">
        <v>7238</v>
      </c>
      <c r="K50" s="988">
        <v>7293</v>
      </c>
      <c r="L50" s="988">
        <v>7756</v>
      </c>
      <c r="M50" s="992">
        <v>8036</v>
      </c>
    </row>
    <row r="51" spans="2:13" ht="27.75" customHeight="1">
      <c r="B51" s="893"/>
      <c r="C51" s="907"/>
      <c r="D51" s="917"/>
      <c r="E51" s="974" t="s">
        <v>93</v>
      </c>
      <c r="F51" s="974"/>
      <c r="G51" s="974"/>
      <c r="H51" s="980"/>
      <c r="I51" s="984">
        <v>11</v>
      </c>
      <c r="J51" s="988">
        <v>3</v>
      </c>
      <c r="K51" s="988" t="s">
        <v>207</v>
      </c>
      <c r="L51" s="988" t="s">
        <v>207</v>
      </c>
      <c r="M51" s="992" t="s">
        <v>207</v>
      </c>
    </row>
    <row r="52" spans="2:13" ht="27.75" customHeight="1">
      <c r="B52" s="894"/>
      <c r="C52" s="908"/>
      <c r="D52" s="917"/>
      <c r="E52" s="974" t="s">
        <v>44</v>
      </c>
      <c r="F52" s="974"/>
      <c r="G52" s="974"/>
      <c r="H52" s="980"/>
      <c r="I52" s="984">
        <v>10197</v>
      </c>
      <c r="J52" s="988">
        <v>9808</v>
      </c>
      <c r="K52" s="988">
        <v>9914</v>
      </c>
      <c r="L52" s="988">
        <v>9203</v>
      </c>
      <c r="M52" s="992">
        <v>9079</v>
      </c>
    </row>
    <row r="53" spans="2:13" ht="27.75" customHeight="1">
      <c r="B53" s="896" t="s">
        <v>49</v>
      </c>
      <c r="C53" s="910"/>
      <c r="D53" s="919"/>
      <c r="E53" s="976" t="s">
        <v>97</v>
      </c>
      <c r="F53" s="976"/>
      <c r="G53" s="976"/>
      <c r="H53" s="982"/>
      <c r="I53" s="985">
        <v>-658</v>
      </c>
      <c r="J53" s="989">
        <v>-740</v>
      </c>
      <c r="K53" s="989">
        <v>-1174</v>
      </c>
      <c r="L53" s="989">
        <v>-980</v>
      </c>
      <c r="M53" s="993">
        <v>-1556</v>
      </c>
    </row>
    <row r="54" spans="2:13" ht="27.75" customHeight="1">
      <c r="B54" s="969" t="s">
        <v>68</v>
      </c>
      <c r="C54" s="868"/>
      <c r="D54" s="868"/>
      <c r="E54" s="977"/>
      <c r="F54" s="977"/>
      <c r="G54" s="977"/>
      <c r="H54" s="977"/>
      <c r="I54" s="986"/>
      <c r="J54" s="986"/>
      <c r="K54" s="986"/>
      <c r="L54" s="986"/>
      <c r="M54" s="986"/>
    </row>
    <row r="55" spans="2:13"/>
  </sheetData>
  <sheetProtection algorithmName="SHA-512" hashValue="E/MG5imMKvXCHUTm2i6qBHDg+IKpP83aAUCckZ+82DDyZ6AjoACNtB19Te0xVcxdsuxYcap07tte7FTB1IujLQ==" saltValue="dlpB5Cb5VvPW07tF6j3+0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G58" zoomScale="75" zoomScaleNormal="75" zoomScaleSheetLayoutView="100" workbookViewId="0">
      <selection activeCell="H55" sqref="H55: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537</v>
      </c>
      <c r="G54" s="1016" t="s">
        <v>538</v>
      </c>
      <c r="H54" s="1024" t="s">
        <v>164</v>
      </c>
    </row>
    <row r="55" spans="2:8" ht="52.5" customHeight="1">
      <c r="B55" s="995"/>
      <c r="C55" s="1001" t="s">
        <v>101</v>
      </c>
      <c r="D55" s="1001"/>
      <c r="E55" s="1010"/>
      <c r="F55" s="1017">
        <v>3478</v>
      </c>
      <c r="G55" s="1017">
        <v>3638</v>
      </c>
      <c r="H55" s="1025">
        <v>3633</v>
      </c>
    </row>
    <row r="56" spans="2:8" ht="52.5" customHeight="1">
      <c r="B56" s="996"/>
      <c r="C56" s="1002" t="s">
        <v>104</v>
      </c>
      <c r="D56" s="1002"/>
      <c r="E56" s="1011"/>
      <c r="F56" s="1018">
        <v>1041</v>
      </c>
      <c r="G56" s="1018">
        <v>1042</v>
      </c>
      <c r="H56" s="1026">
        <v>1043</v>
      </c>
    </row>
    <row r="57" spans="2:8" ht="53.25" customHeight="1">
      <c r="B57" s="996"/>
      <c r="C57" s="1003" t="s">
        <v>75</v>
      </c>
      <c r="D57" s="1003"/>
      <c r="E57" s="1012"/>
      <c r="F57" s="1019">
        <v>3403</v>
      </c>
      <c r="G57" s="1019">
        <v>3780</v>
      </c>
      <c r="H57" s="1027">
        <v>4079</v>
      </c>
    </row>
    <row r="58" spans="2:8" ht="45.75" customHeight="1">
      <c r="B58" s="997"/>
      <c r="C58" s="1004" t="s">
        <v>390</v>
      </c>
      <c r="D58" s="1007"/>
      <c r="E58" s="1013"/>
      <c r="F58" s="1020">
        <v>1811</v>
      </c>
      <c r="G58" s="1020">
        <v>1944</v>
      </c>
      <c r="H58" s="1028">
        <v>2056</v>
      </c>
    </row>
    <row r="59" spans="2:8" ht="45.75" customHeight="1">
      <c r="B59" s="997"/>
      <c r="C59" s="1004" t="s">
        <v>549</v>
      </c>
      <c r="D59" s="1007"/>
      <c r="E59" s="1013"/>
      <c r="F59" s="1020">
        <v>746</v>
      </c>
      <c r="G59" s="1020">
        <v>807</v>
      </c>
      <c r="H59" s="1028">
        <v>808</v>
      </c>
    </row>
    <row r="60" spans="2:8" ht="45.75" customHeight="1">
      <c r="B60" s="997"/>
      <c r="C60" s="1004" t="s">
        <v>71</v>
      </c>
      <c r="D60" s="1007"/>
      <c r="E60" s="1013"/>
      <c r="F60" s="1020">
        <v>407</v>
      </c>
      <c r="G60" s="1020">
        <v>588</v>
      </c>
      <c r="H60" s="1028">
        <v>788</v>
      </c>
    </row>
    <row r="61" spans="2:8" ht="45.75" customHeight="1">
      <c r="B61" s="997"/>
      <c r="C61" s="1004" t="s">
        <v>550</v>
      </c>
      <c r="D61" s="1007"/>
      <c r="E61" s="1013"/>
      <c r="F61" s="1020">
        <v>175</v>
      </c>
      <c r="G61" s="1020">
        <v>175</v>
      </c>
      <c r="H61" s="1028">
        <v>175</v>
      </c>
    </row>
    <row r="62" spans="2:8" ht="45.75" customHeight="1">
      <c r="B62" s="998"/>
      <c r="C62" s="1005" t="s">
        <v>551</v>
      </c>
      <c r="D62" s="1008"/>
      <c r="E62" s="1014"/>
      <c r="F62" s="1021">
        <v>119</v>
      </c>
      <c r="G62" s="1021">
        <v>119</v>
      </c>
      <c r="H62" s="1029">
        <v>119</v>
      </c>
    </row>
    <row r="63" spans="2:8" ht="52.5" customHeight="1">
      <c r="B63" s="999"/>
      <c r="C63" s="1006" t="s">
        <v>108</v>
      </c>
      <c r="D63" s="1006"/>
      <c r="E63" s="1015"/>
      <c r="F63" s="1022">
        <v>7922</v>
      </c>
      <c r="G63" s="1022">
        <v>8460</v>
      </c>
      <c r="H63" s="1030">
        <v>8755</v>
      </c>
    </row>
    <row r="64" spans="2:8"/>
  </sheetData>
  <sheetProtection algorithmName="SHA-512" hashValue="1+kR9qSzO012NlB+1qyIG6XnowSnlw2sCCBO1CR8iij3lM8SFNHtjNuskIj0c85EGZgxFo7tKdL0Y4Z+wv645g==" saltValue="GX5JvyTaN4Kj7kWvo7pJ5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1"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58</v>
      </c>
      <c r="E2" s="794"/>
      <c r="F2" s="1046" t="s">
        <v>534</v>
      </c>
      <c r="G2" s="818"/>
      <c r="H2" s="828"/>
    </row>
    <row r="3" spans="1:8">
      <c r="A3" s="782" t="s">
        <v>510</v>
      </c>
      <c r="B3" s="767"/>
      <c r="C3" s="1039"/>
      <c r="D3" s="1042">
        <v>176885</v>
      </c>
      <c r="E3" s="1044"/>
      <c r="F3" s="1047">
        <v>167497</v>
      </c>
      <c r="G3" s="1049"/>
      <c r="H3" s="1052"/>
    </row>
    <row r="4" spans="1:8">
      <c r="A4" s="754"/>
      <c r="B4" s="766"/>
      <c r="C4" s="1040"/>
      <c r="D4" s="1043">
        <v>82406</v>
      </c>
      <c r="E4" s="1045"/>
      <c r="F4" s="1048">
        <v>82571</v>
      </c>
      <c r="G4" s="1050"/>
      <c r="H4" s="1053"/>
    </row>
    <row r="5" spans="1:8">
      <c r="A5" s="782" t="s">
        <v>531</v>
      </c>
      <c r="B5" s="767"/>
      <c r="C5" s="1039"/>
      <c r="D5" s="1042">
        <v>202505</v>
      </c>
      <c r="E5" s="1044"/>
      <c r="F5" s="1047">
        <v>190274</v>
      </c>
      <c r="G5" s="1049"/>
      <c r="H5" s="1052"/>
    </row>
    <row r="6" spans="1:8">
      <c r="A6" s="754"/>
      <c r="B6" s="766"/>
      <c r="C6" s="1040"/>
      <c r="D6" s="1043">
        <v>67391</v>
      </c>
      <c r="E6" s="1045"/>
      <c r="F6" s="1048">
        <v>88584</v>
      </c>
      <c r="G6" s="1050"/>
      <c r="H6" s="1053"/>
    </row>
    <row r="7" spans="1:8">
      <c r="A7" s="782" t="s">
        <v>484</v>
      </c>
      <c r="B7" s="767"/>
      <c r="C7" s="1039"/>
      <c r="D7" s="1042">
        <v>231093</v>
      </c>
      <c r="E7" s="1044"/>
      <c r="F7" s="1047">
        <v>200194</v>
      </c>
      <c r="G7" s="1049"/>
      <c r="H7" s="1052"/>
    </row>
    <row r="8" spans="1:8">
      <c r="A8" s="754"/>
      <c r="B8" s="766"/>
      <c r="C8" s="1040"/>
      <c r="D8" s="1043">
        <v>54637</v>
      </c>
      <c r="E8" s="1045"/>
      <c r="F8" s="1048">
        <v>106422</v>
      </c>
      <c r="G8" s="1050"/>
      <c r="H8" s="1053"/>
    </row>
    <row r="9" spans="1:8">
      <c r="A9" s="782" t="s">
        <v>532</v>
      </c>
      <c r="B9" s="767"/>
      <c r="C9" s="1039"/>
      <c r="D9" s="1042">
        <v>189394</v>
      </c>
      <c r="E9" s="1044"/>
      <c r="F9" s="1047">
        <v>196914</v>
      </c>
      <c r="G9" s="1049"/>
      <c r="H9" s="1052"/>
    </row>
    <row r="10" spans="1:8">
      <c r="A10" s="754"/>
      <c r="B10" s="766"/>
      <c r="C10" s="1040"/>
      <c r="D10" s="1043">
        <v>38811</v>
      </c>
      <c r="E10" s="1045"/>
      <c r="F10" s="1048">
        <v>98966</v>
      </c>
      <c r="G10" s="1050"/>
      <c r="H10" s="1053"/>
    </row>
    <row r="11" spans="1:8">
      <c r="A11" s="782" t="s">
        <v>141</v>
      </c>
      <c r="B11" s="767"/>
      <c r="C11" s="1039"/>
      <c r="D11" s="1042">
        <v>197196</v>
      </c>
      <c r="E11" s="1044"/>
      <c r="F11" s="1047">
        <v>204757</v>
      </c>
      <c r="G11" s="1049"/>
      <c r="H11" s="1052"/>
    </row>
    <row r="12" spans="1:8">
      <c r="A12" s="754"/>
      <c r="B12" s="766"/>
      <c r="C12" s="1041"/>
      <c r="D12" s="1043">
        <v>47185</v>
      </c>
      <c r="E12" s="1045"/>
      <c r="F12" s="1048">
        <v>106071</v>
      </c>
      <c r="G12" s="1050"/>
      <c r="H12" s="1053"/>
    </row>
    <row r="13" spans="1:8">
      <c r="A13" s="782"/>
      <c r="B13" s="767"/>
      <c r="C13" s="1039"/>
      <c r="D13" s="1042">
        <v>199415</v>
      </c>
      <c r="E13" s="1044"/>
      <c r="F13" s="1047">
        <v>191927</v>
      </c>
      <c r="G13" s="1051"/>
      <c r="H13" s="1052"/>
    </row>
    <row r="14" spans="1:8">
      <c r="A14" s="754"/>
      <c r="B14" s="766"/>
      <c r="C14" s="1040"/>
      <c r="D14" s="1043">
        <v>58086</v>
      </c>
      <c r="E14" s="1045"/>
      <c r="F14" s="1048">
        <v>96523</v>
      </c>
      <c r="G14" s="1050"/>
      <c r="H14" s="1053"/>
    </row>
    <row r="17" spans="1:11">
      <c r="A17" s="1031" t="s">
        <v>26</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86</v>
      </c>
      <c r="B19" s="1032">
        <f>ROUND(VALUE(SUBSTITUTE(実質収支比率等に係る経年分析!F$48,"▲","-")),2)</f>
        <v>2.17</v>
      </c>
      <c r="C19" s="1032">
        <f>ROUND(VALUE(SUBSTITUTE(実質収支比率等に係る経年分析!G$48,"▲","-")),2)</f>
        <v>1.78</v>
      </c>
      <c r="D19" s="1032">
        <f>ROUND(VALUE(SUBSTITUTE(実質収支比率等に係る経年分析!H$48,"▲","-")),2)</f>
        <v>3.1</v>
      </c>
      <c r="E19" s="1032">
        <f>ROUND(VALUE(SUBSTITUTE(実質収支比率等に係る経年分析!I$48,"▲","-")),2)</f>
        <v>4.13</v>
      </c>
      <c r="F19" s="1032">
        <f>ROUND(VALUE(SUBSTITUTE(実質収支比率等に係る経年分析!J$48,"▲","-")),2)</f>
        <v>3.83</v>
      </c>
    </row>
    <row r="20" spans="1:11">
      <c r="A20" s="1032" t="s">
        <v>37</v>
      </c>
      <c r="B20" s="1032">
        <f>ROUND(VALUE(SUBSTITUTE(実質収支比率等に係る経年分析!F$47,"▲","-")),2)</f>
        <v>66.02</v>
      </c>
      <c r="C20" s="1032">
        <f>ROUND(VALUE(SUBSTITUTE(実質収支比率等に係る経年分析!G$47,"▲","-")),2)</f>
        <v>66.87</v>
      </c>
      <c r="D20" s="1032">
        <f>ROUND(VALUE(SUBSTITUTE(実質収支比率等に係る経年分析!H$47,"▲","-")),2)</f>
        <v>64.47</v>
      </c>
      <c r="E20" s="1032">
        <f>ROUND(VALUE(SUBSTITUTE(実質収支比率等に係る経年分析!I$47,"▲","-")),2)</f>
        <v>63.65</v>
      </c>
      <c r="F20" s="1032">
        <f>ROUND(VALUE(SUBSTITUTE(実質収支比率等に係る経年分析!J$47,"▲","-")),2)</f>
        <v>65.23</v>
      </c>
    </row>
    <row r="21" spans="1:11">
      <c r="A21" s="1032" t="s">
        <v>111</v>
      </c>
      <c r="B21" s="1032">
        <f>IF(ISNUMBER(VALUE(SUBSTITUTE(実質収支比率等に係る経年分析!F$49,"▲","-"))),ROUND(VALUE(SUBSTITUTE(実質収支比率等に係る経年分析!F$49,"▲","-")),2),NA())</f>
        <v>-2.77</v>
      </c>
      <c r="C21" s="1032">
        <f>IF(ISNUMBER(VALUE(SUBSTITUTE(実質収支比率等に係る経年分析!G$49,"▲","-"))),ROUND(VALUE(SUBSTITUTE(実質収支比率等に係る経年分析!G$49,"▲","-")),2),NA())</f>
        <v>-0.69</v>
      </c>
      <c r="D21" s="1032">
        <f>IF(ISNUMBER(VALUE(SUBSTITUTE(実質収支比率等に係る経年分析!H$49,"▲","-"))),ROUND(VALUE(SUBSTITUTE(実質収支比率等に係る経年分析!H$49,"▲","-")),2),NA())</f>
        <v>0.82</v>
      </c>
      <c r="E21" s="1032">
        <f>IF(ISNUMBER(VALUE(SUBSTITUTE(実質収支比率等に係る経年分析!I$49,"▲","-"))),ROUND(VALUE(SUBSTITUTE(実質収支比率等に係る経年分析!I$49,"▲","-")),2),NA())</f>
        <v>4</v>
      </c>
      <c r="F21" s="1032">
        <f>IF(ISNUMBER(VALUE(SUBSTITUTE(実質収支比率等に係る経年分析!J$49,"▲","-"))),ROUND(VALUE(SUBSTITUTE(実質収支比率等に係る経年分析!J$49,"▲","-")),2),NA())</f>
        <v>-0.5</v>
      </c>
    </row>
    <row r="24" spans="1:11">
      <c r="A24" s="1031" t="s">
        <v>98</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113</v>
      </c>
      <c r="C26" s="1033" t="s">
        <v>72</v>
      </c>
      <c r="D26" s="1033" t="s">
        <v>113</v>
      </c>
      <c r="E26" s="1033" t="s">
        <v>72</v>
      </c>
      <c r="F26" s="1033" t="s">
        <v>113</v>
      </c>
      <c r="G26" s="1033" t="s">
        <v>72</v>
      </c>
      <c r="H26" s="1033" t="s">
        <v>113</v>
      </c>
      <c r="I26" s="1033" t="s">
        <v>72</v>
      </c>
      <c r="J26" s="1033" t="s">
        <v>113</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国民健康保険事業川上診療所特別会計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笠松農業用水及び公共用水管理運営特別会計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0.56999999999999995</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0.13</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3.e-002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3.e-002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4.e-002</v>
      </c>
    </row>
    <row r="33" spans="1:16">
      <c r="A33" s="1033" t="str">
        <f>IF('連結実質赤字比率に係る赤字・黒字の構成分析'!C$37="",NA(),'連結実質赤字比率に係る赤字・黒字の構成分析'!C$37)</f>
        <v>下水道事業特別会計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0.51</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1.e-002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2.e-002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0.19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2.16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1.77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3.27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4.22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3.83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5.34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5.63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5.92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5.66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6.68</v>
      </c>
    </row>
    <row r="39" spans="1:16">
      <c r="A39" s="1031" t="s">
        <v>14</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117</v>
      </c>
      <c r="B42" s="1034"/>
      <c r="C42" s="1034"/>
      <c r="D42" s="1034">
        <f>'実質公債費比率（分子）の構造'!K$52</f>
        <v>1237</v>
      </c>
      <c r="E42" s="1034"/>
      <c r="F42" s="1034"/>
      <c r="G42" s="1034">
        <f>'実質公債費比率（分子）の構造'!L$52</f>
        <v>1153</v>
      </c>
      <c r="H42" s="1034"/>
      <c r="I42" s="1034"/>
      <c r="J42" s="1034">
        <f>'実質公債費比率（分子）の構造'!M$52</f>
        <v>1066</v>
      </c>
      <c r="K42" s="1034"/>
      <c r="L42" s="1034"/>
      <c r="M42" s="1034">
        <f>'実質公債費比率（分子）の構造'!N$52</f>
        <v>1091</v>
      </c>
      <c r="N42" s="1034"/>
      <c r="O42" s="1034"/>
      <c r="P42" s="1034">
        <f>'実質公債費比率（分子）の構造'!O$52</f>
        <v>1094</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74</v>
      </c>
      <c r="C45" s="1034"/>
      <c r="D45" s="1034"/>
      <c r="E45" s="1034">
        <f>'実質公債費比率（分子）の構造'!L$49</f>
        <v>76</v>
      </c>
      <c r="F45" s="1034"/>
      <c r="G45" s="1034"/>
      <c r="H45" s="1034">
        <f>'実質公債費比率（分子）の構造'!M$49</f>
        <v>71</v>
      </c>
      <c r="I45" s="1034"/>
      <c r="J45" s="1034"/>
      <c r="K45" s="1034">
        <f>'実質公債費比率（分子）の構造'!N$49</f>
        <v>53</v>
      </c>
      <c r="L45" s="1034"/>
      <c r="M45" s="1034"/>
      <c r="N45" s="1034">
        <f>'実質公債費比率（分子）の構造'!O$49</f>
        <v>55</v>
      </c>
      <c r="O45" s="1034"/>
      <c r="P45" s="1034"/>
    </row>
    <row r="46" spans="1:16">
      <c r="A46" s="1034" t="s">
        <v>34</v>
      </c>
      <c r="B46" s="1034">
        <f>'実質公債費比率（分子）の構造'!K$48</f>
        <v>337</v>
      </c>
      <c r="C46" s="1034"/>
      <c r="D46" s="1034"/>
      <c r="E46" s="1034">
        <f>'実質公債費比率（分子）の構造'!L$48</f>
        <v>357</v>
      </c>
      <c r="F46" s="1034"/>
      <c r="G46" s="1034"/>
      <c r="H46" s="1034">
        <f>'実質公債費比率（分子）の構造'!M$48</f>
        <v>371</v>
      </c>
      <c r="I46" s="1034"/>
      <c r="J46" s="1034"/>
      <c r="K46" s="1034">
        <f>'実質公債費比率（分子）の構造'!N$48</f>
        <v>396</v>
      </c>
      <c r="L46" s="1034"/>
      <c r="M46" s="1034"/>
      <c r="N46" s="1034">
        <f>'実質公債費比率（分子）の構造'!O$48</f>
        <v>396</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1286</v>
      </c>
      <c r="C49" s="1034"/>
      <c r="D49" s="1034"/>
      <c r="E49" s="1034">
        <f>'実質公債費比率（分子）の構造'!L$45</f>
        <v>1141</v>
      </c>
      <c r="F49" s="1034"/>
      <c r="G49" s="1034"/>
      <c r="H49" s="1034">
        <f>'実質公債費比率（分子）の構造'!M$45</f>
        <v>1052</v>
      </c>
      <c r="I49" s="1034"/>
      <c r="J49" s="1034"/>
      <c r="K49" s="1034">
        <f>'実質公債費比率（分子）の構造'!N$45</f>
        <v>1119</v>
      </c>
      <c r="L49" s="1034"/>
      <c r="M49" s="1034"/>
      <c r="N49" s="1034">
        <f>'実質公債費比率（分子）の構造'!O$45</f>
        <v>1124</v>
      </c>
      <c r="O49" s="1034"/>
      <c r="P49" s="1034"/>
    </row>
    <row r="50" spans="1:16">
      <c r="A50" s="1034" t="s">
        <v>52</v>
      </c>
      <c r="B50" s="1034" t="e">
        <f>NA()</f>
        <v>#N/A</v>
      </c>
      <c r="C50" s="1034">
        <f>IF(ISNUMBER('実質公債費比率（分子）の構造'!K$53),'実質公債費比率（分子）の構造'!K$53,NA())</f>
        <v>460</v>
      </c>
      <c r="D50" s="1034" t="e">
        <f>NA()</f>
        <v>#N/A</v>
      </c>
      <c r="E50" s="1034" t="e">
        <f>NA()</f>
        <v>#N/A</v>
      </c>
      <c r="F50" s="1034">
        <f>IF(ISNUMBER('実質公債費比率（分子）の構造'!L$53),'実質公債費比率（分子）の構造'!L$53,NA())</f>
        <v>421</v>
      </c>
      <c r="G50" s="1034" t="e">
        <f>NA()</f>
        <v>#N/A</v>
      </c>
      <c r="H50" s="1034" t="e">
        <f>NA()</f>
        <v>#N/A</v>
      </c>
      <c r="I50" s="1034">
        <f>IF(ISNUMBER('実質公債費比率（分子）の構造'!M$53),'実質公債費比率（分子）の構造'!M$53,NA())</f>
        <v>428</v>
      </c>
      <c r="J50" s="1034" t="e">
        <f>NA()</f>
        <v>#N/A</v>
      </c>
      <c r="K50" s="1034" t="e">
        <f>NA()</f>
        <v>#N/A</v>
      </c>
      <c r="L50" s="1034">
        <f>IF(ISNUMBER('実質公債費比率（分子）の構造'!N$53),'実質公債費比率（分子）の構造'!N$53,NA())</f>
        <v>477</v>
      </c>
      <c r="M50" s="1034" t="e">
        <f>NA()</f>
        <v>#N/A</v>
      </c>
      <c r="N50" s="1034" t="e">
        <f>NA()</f>
        <v>#N/A</v>
      </c>
      <c r="O50" s="1034">
        <f>IF(ISNUMBER('実質公債費比率（分子）の構造'!O$53),'実質公債費比率（分子）の構造'!O$53,NA())</f>
        <v>481</v>
      </c>
      <c r="P50" s="1034" t="e">
        <f>NA()</f>
        <v>#N/A</v>
      </c>
    </row>
    <row r="53" spans="1:16">
      <c r="A53" s="1031" t="s">
        <v>123</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126</v>
      </c>
      <c r="C55" s="1033"/>
      <c r="D55" s="1033" t="s">
        <v>130</v>
      </c>
      <c r="E55" s="1033" t="s">
        <v>126</v>
      </c>
      <c r="F55" s="1033"/>
      <c r="G55" s="1033" t="s">
        <v>130</v>
      </c>
      <c r="H55" s="1033" t="s">
        <v>126</v>
      </c>
      <c r="I55" s="1033"/>
      <c r="J55" s="1033" t="s">
        <v>130</v>
      </c>
      <c r="K55" s="1033" t="s">
        <v>126</v>
      </c>
      <c r="L55" s="1033"/>
      <c r="M55" s="1033" t="s">
        <v>130</v>
      </c>
      <c r="N55" s="1033" t="s">
        <v>126</v>
      </c>
      <c r="O55" s="1033"/>
      <c r="P55" s="1033" t="s">
        <v>130</v>
      </c>
    </row>
    <row r="56" spans="1:16">
      <c r="A56" s="1033" t="s">
        <v>44</v>
      </c>
      <c r="B56" s="1033"/>
      <c r="C56" s="1033"/>
      <c r="D56" s="1033">
        <f>'将来負担比率（分子）の構造'!I$52</f>
        <v>10197</v>
      </c>
      <c r="E56" s="1033"/>
      <c r="F56" s="1033"/>
      <c r="G56" s="1033">
        <f>'将来負担比率（分子）の構造'!J$52</f>
        <v>9808</v>
      </c>
      <c r="H56" s="1033"/>
      <c r="I56" s="1033"/>
      <c r="J56" s="1033">
        <f>'将来負担比率（分子）の構造'!K$52</f>
        <v>9914</v>
      </c>
      <c r="K56" s="1033"/>
      <c r="L56" s="1033"/>
      <c r="M56" s="1033">
        <f>'将来負担比率（分子）の構造'!L$52</f>
        <v>9203</v>
      </c>
      <c r="N56" s="1033"/>
      <c r="O56" s="1033"/>
      <c r="P56" s="1033">
        <f>'将来負担比率（分子）の構造'!M$52</f>
        <v>9079</v>
      </c>
    </row>
    <row r="57" spans="1:16">
      <c r="A57" s="1033" t="s">
        <v>93</v>
      </c>
      <c r="B57" s="1033"/>
      <c r="C57" s="1033"/>
      <c r="D57" s="1033">
        <f>'将来負担比率（分子）の構造'!I$51</f>
        <v>11</v>
      </c>
      <c r="E57" s="1033"/>
      <c r="F57" s="1033"/>
      <c r="G57" s="1033">
        <f>'将来負担比率（分子）の構造'!J$51</f>
        <v>3</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91</v>
      </c>
      <c r="B58" s="1033"/>
      <c r="C58" s="1033"/>
      <c r="D58" s="1033">
        <f>'将来負担比率（分子）の構造'!I$50</f>
        <v>7242</v>
      </c>
      <c r="E58" s="1033"/>
      <c r="F58" s="1033"/>
      <c r="G58" s="1033">
        <f>'将来負担比率（分子）の構造'!J$50</f>
        <v>7238</v>
      </c>
      <c r="H58" s="1033"/>
      <c r="I58" s="1033"/>
      <c r="J58" s="1033">
        <f>'将来負担比率（分子）の構造'!K$50</f>
        <v>7293</v>
      </c>
      <c r="K58" s="1033"/>
      <c r="L58" s="1033"/>
      <c r="M58" s="1033">
        <f>'将来負担比率（分子）の構造'!L$50</f>
        <v>7756</v>
      </c>
      <c r="N58" s="1033"/>
      <c r="O58" s="1033"/>
      <c r="P58" s="1033">
        <f>'将来負担比率（分子）の構造'!M$50</f>
        <v>8036</v>
      </c>
    </row>
    <row r="59" spans="1:16">
      <c r="A59" s="1033" t="s">
        <v>88</v>
      </c>
      <c r="B59" s="1033">
        <f>'将来負担比率（分子）の構造'!I$49</f>
        <v>57</v>
      </c>
      <c r="C59" s="1033"/>
      <c r="D59" s="1033"/>
      <c r="E59" s="1033">
        <f>'将来負担比率（分子）の構造'!J$49</f>
        <v>86</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1750</v>
      </c>
      <c r="C62" s="1033"/>
      <c r="D62" s="1033"/>
      <c r="E62" s="1033">
        <f>'将来負担比率（分子）の構造'!J$45</f>
        <v>1686</v>
      </c>
      <c r="F62" s="1033"/>
      <c r="G62" s="1033"/>
      <c r="H62" s="1033">
        <f>'将来負担比率（分子）の構造'!K$45</f>
        <v>1672</v>
      </c>
      <c r="I62" s="1033"/>
      <c r="J62" s="1033"/>
      <c r="K62" s="1033">
        <f>'将来負担比率（分子）の構造'!L$45</f>
        <v>1622</v>
      </c>
      <c r="L62" s="1033"/>
      <c r="M62" s="1033"/>
      <c r="N62" s="1033">
        <f>'将来負担比率（分子）の構造'!M$45</f>
        <v>1538</v>
      </c>
      <c r="O62" s="1033"/>
      <c r="P62" s="1033"/>
    </row>
    <row r="63" spans="1:16">
      <c r="A63" s="1033" t="s">
        <v>19</v>
      </c>
      <c r="B63" s="1033">
        <f>'将来負担比率（分子）の構造'!I$44</f>
        <v>814</v>
      </c>
      <c r="C63" s="1033"/>
      <c r="D63" s="1033"/>
      <c r="E63" s="1033">
        <f>'将来負担比率（分子）の構造'!J$44</f>
        <v>748</v>
      </c>
      <c r="F63" s="1033"/>
      <c r="G63" s="1033"/>
      <c r="H63" s="1033">
        <f>'将来負担比率（分子）の構造'!K$44</f>
        <v>738</v>
      </c>
      <c r="I63" s="1033"/>
      <c r="J63" s="1033"/>
      <c r="K63" s="1033">
        <f>'将来負担比率（分子）の構造'!L$44</f>
        <v>1053</v>
      </c>
      <c r="L63" s="1033"/>
      <c r="M63" s="1033"/>
      <c r="N63" s="1033">
        <f>'将来負担比率（分子）の構造'!M$44</f>
        <v>1190</v>
      </c>
      <c r="O63" s="1033"/>
      <c r="P63" s="1033"/>
    </row>
    <row r="64" spans="1:16">
      <c r="A64" s="1033" t="s">
        <v>79</v>
      </c>
      <c r="B64" s="1033">
        <f>'将来負担比率（分子）の構造'!I$43</f>
        <v>3840</v>
      </c>
      <c r="C64" s="1033"/>
      <c r="D64" s="1033"/>
      <c r="E64" s="1033">
        <f>'将来負担比率（分子）の構造'!J$43</f>
        <v>3660</v>
      </c>
      <c r="F64" s="1033"/>
      <c r="G64" s="1033"/>
      <c r="H64" s="1033">
        <f>'将来負担比率（分子）の構造'!K$43</f>
        <v>3352</v>
      </c>
      <c r="I64" s="1033"/>
      <c r="J64" s="1033"/>
      <c r="K64" s="1033">
        <f>'将来負担比率（分子）の構造'!L$43</f>
        <v>3158</v>
      </c>
      <c r="L64" s="1033"/>
      <c r="M64" s="1033"/>
      <c r="N64" s="1033">
        <f>'将来負担比率（分子）の構造'!M$43</f>
        <v>2888</v>
      </c>
      <c r="O64" s="1033"/>
      <c r="P64" s="1033"/>
    </row>
    <row r="65" spans="1:16">
      <c r="A65" s="1033" t="s">
        <v>77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69</v>
      </c>
      <c r="B66" s="1033">
        <f>'将来負担比率（分子）の構造'!I$41</f>
        <v>10331</v>
      </c>
      <c r="C66" s="1033"/>
      <c r="D66" s="1033"/>
      <c r="E66" s="1033">
        <f>'将来負担比率（分子）の構造'!J$41</f>
        <v>10128</v>
      </c>
      <c r="F66" s="1033"/>
      <c r="G66" s="1033"/>
      <c r="H66" s="1033">
        <f>'将来負担比率（分子）の構造'!K$41</f>
        <v>10270</v>
      </c>
      <c r="I66" s="1033"/>
      <c r="J66" s="1033"/>
      <c r="K66" s="1033">
        <f>'将来負担比率（分子）の構造'!L$41</f>
        <v>10147</v>
      </c>
      <c r="L66" s="1033"/>
      <c r="M66" s="1033"/>
      <c r="N66" s="1033">
        <f>'将来負担比率（分子）の構造'!M$41</f>
        <v>9943</v>
      </c>
      <c r="O66" s="1033"/>
      <c r="P66" s="1033"/>
    </row>
    <row r="67" spans="1:16">
      <c r="A67" s="1033" t="s">
        <v>97</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131</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133</v>
      </c>
      <c r="B72" s="1037">
        <f>基金残高に係る経年分析!F55</f>
        <v>3478</v>
      </c>
      <c r="C72" s="1037">
        <f>基金残高に係る経年分析!G55</f>
        <v>3638</v>
      </c>
      <c r="D72" s="1037">
        <f>基金残高に係る経年分析!H55</f>
        <v>3633</v>
      </c>
    </row>
    <row r="73" spans="1:16">
      <c r="A73" s="1035" t="s">
        <v>135</v>
      </c>
      <c r="B73" s="1037">
        <f>基金残高に係る経年分析!F56</f>
        <v>1041</v>
      </c>
      <c r="C73" s="1037">
        <f>基金残高に係る経年分析!G56</f>
        <v>1042</v>
      </c>
      <c r="D73" s="1037">
        <f>基金残高に係る経年分析!H56</f>
        <v>1043</v>
      </c>
    </row>
    <row r="74" spans="1:16">
      <c r="A74" s="1035" t="s">
        <v>137</v>
      </c>
      <c r="B74" s="1037">
        <f>基金残高に係る経年分析!F57</f>
        <v>3403</v>
      </c>
      <c r="C74" s="1037">
        <f>基金残高に係る経年分析!G57</f>
        <v>3780</v>
      </c>
      <c r="D74" s="1037">
        <f>基金残高に係る経年分析!H57</f>
        <v>4079</v>
      </c>
    </row>
  </sheetData>
  <sheetProtection algorithmName="SHA-512" hashValue="pLPiSdbZ6PyFXkD5MhKaBiPHxm7RvQuQ1wQua6MF2s2gaS7+8QMr5R9pueUd4hO6qDtdNLzS35Wwqvu57xIlMw==" saltValue="RConyTBBcUcE+AE6XHifQ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D46" zoomScale="80" zoomScaleNormal="8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552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553</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477</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170</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535</v>
      </c>
      <c r="BQ50" s="1088"/>
      <c r="BR50" s="1088"/>
      <c r="BS50" s="1088"/>
      <c r="BT50" s="1088"/>
      <c r="BU50" s="1088"/>
      <c r="BV50" s="1088"/>
      <c r="BW50" s="1088"/>
      <c r="BX50" s="1088" t="s">
        <v>536</v>
      </c>
      <c r="BY50" s="1088"/>
      <c r="BZ50" s="1088"/>
      <c r="CA50" s="1088"/>
      <c r="CB50" s="1088"/>
      <c r="CC50" s="1088"/>
      <c r="CD50" s="1088"/>
      <c r="CE50" s="1088"/>
      <c r="CF50" s="1088" t="s">
        <v>537</v>
      </c>
      <c r="CG50" s="1088"/>
      <c r="CH50" s="1088"/>
      <c r="CI50" s="1088"/>
      <c r="CJ50" s="1088"/>
      <c r="CK50" s="1088"/>
      <c r="CL50" s="1088"/>
      <c r="CM50" s="1088"/>
      <c r="CN50" s="1088" t="s">
        <v>538</v>
      </c>
      <c r="CO50" s="1088"/>
      <c r="CP50" s="1088"/>
      <c r="CQ50" s="1088"/>
      <c r="CR50" s="1088"/>
      <c r="CS50" s="1088"/>
      <c r="CT50" s="1088"/>
      <c r="CU50" s="1088"/>
      <c r="CV50" s="1088" t="s">
        <v>164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554</v>
      </c>
      <c r="AO51" s="1087"/>
      <c r="AP51" s="1087"/>
      <c r="AQ51" s="1087"/>
      <c r="AR51" s="1087"/>
      <c r="AS51" s="1087"/>
      <c r="AT51" s="1087"/>
      <c r="AU51" s="1087"/>
      <c r="AV51" s="1087"/>
      <c r="AW51" s="1087"/>
      <c r="AX51" s="1087"/>
      <c r="AY51" s="1087"/>
      <c r="AZ51" s="1087"/>
      <c r="BA51" s="1087"/>
      <c r="BB51" s="1087" t="s">
        <v>556</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557</v>
      </c>
      <c r="BC53" s="1087"/>
      <c r="BD53" s="1087"/>
      <c r="BE53" s="1087"/>
      <c r="BF53" s="1087"/>
      <c r="BG53" s="1087"/>
      <c r="BH53" s="1087"/>
      <c r="BI53" s="1087"/>
      <c r="BJ53" s="1087"/>
      <c r="BK53" s="1087"/>
      <c r="BL53" s="1087"/>
      <c r="BM53" s="1087"/>
      <c r="BN53" s="1087"/>
      <c r="BO53" s="1087"/>
      <c r="BP53" s="1092">
        <v>62.1</v>
      </c>
      <c r="BQ53" s="1092"/>
      <c r="BR53" s="1092"/>
      <c r="BS53" s="1092"/>
      <c r="BT53" s="1092"/>
      <c r="BU53" s="1092"/>
      <c r="BV53" s="1092"/>
      <c r="BW53" s="1092"/>
      <c r="BX53" s="1092">
        <v>63.2</v>
      </c>
      <c r="BY53" s="1092"/>
      <c r="BZ53" s="1092"/>
      <c r="CA53" s="1092"/>
      <c r="CB53" s="1092"/>
      <c r="CC53" s="1092"/>
      <c r="CD53" s="1092"/>
      <c r="CE53" s="1092"/>
      <c r="CF53" s="1092">
        <v>63.9</v>
      </c>
      <c r="CG53" s="1092"/>
      <c r="CH53" s="1092"/>
      <c r="CI53" s="1092"/>
      <c r="CJ53" s="1092"/>
      <c r="CK53" s="1092"/>
      <c r="CL53" s="1092"/>
      <c r="CM53" s="1092"/>
      <c r="CN53" s="1092">
        <v>64.099999999999994</v>
      </c>
      <c r="CO53" s="1092"/>
      <c r="CP53" s="1092"/>
      <c r="CQ53" s="1092"/>
      <c r="CR53" s="1092"/>
      <c r="CS53" s="1092"/>
      <c r="CT53" s="1092"/>
      <c r="CU53" s="1092"/>
      <c r="CV53" s="1092">
        <v>65.8</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521</v>
      </c>
      <c r="AO55" s="1088"/>
      <c r="AP55" s="1088"/>
      <c r="AQ55" s="1088"/>
      <c r="AR55" s="1088"/>
      <c r="AS55" s="1088"/>
      <c r="AT55" s="1088"/>
      <c r="AU55" s="1088"/>
      <c r="AV55" s="1088"/>
      <c r="AW55" s="1088"/>
      <c r="AX55" s="1088"/>
      <c r="AY55" s="1088"/>
      <c r="AZ55" s="1088"/>
      <c r="BA55" s="1088"/>
      <c r="BB55" s="1087" t="s">
        <v>556</v>
      </c>
      <c r="BC55" s="1087"/>
      <c r="BD55" s="1087"/>
      <c r="BE55" s="1087"/>
      <c r="BF55" s="1087"/>
      <c r="BG55" s="1087"/>
      <c r="BH55" s="1087"/>
      <c r="BI55" s="1087"/>
      <c r="BJ55" s="1087"/>
      <c r="BK55" s="1087"/>
      <c r="BL55" s="1087"/>
      <c r="BM55" s="1087"/>
      <c r="BN55" s="1087"/>
      <c r="BO55" s="1087"/>
      <c r="BP55" s="1092">
        <v>0</v>
      </c>
      <c r="BQ55" s="1092"/>
      <c r="BR55" s="1092"/>
      <c r="BS55" s="1092"/>
      <c r="BT55" s="1092"/>
      <c r="BU55" s="1092"/>
      <c r="BV55" s="1092"/>
      <c r="BW55" s="1092"/>
      <c r="BX55" s="1092">
        <v>0</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557</v>
      </c>
      <c r="BC57" s="1087"/>
      <c r="BD57" s="1087"/>
      <c r="BE57" s="1087"/>
      <c r="BF57" s="1087"/>
      <c r="BG57" s="1087"/>
      <c r="BH57" s="1087"/>
      <c r="BI57" s="1087"/>
      <c r="BJ57" s="1087"/>
      <c r="BK57" s="1087"/>
      <c r="BL57" s="1087"/>
      <c r="BM57" s="1087"/>
      <c r="BN57" s="1087"/>
      <c r="BO57" s="1087"/>
      <c r="BP57" s="1092">
        <v>60.1</v>
      </c>
      <c r="BQ57" s="1092"/>
      <c r="BR57" s="1092"/>
      <c r="BS57" s="1092"/>
      <c r="BT57" s="1092"/>
      <c r="BU57" s="1092"/>
      <c r="BV57" s="1092"/>
      <c r="BW57" s="1092"/>
      <c r="BX57" s="1092">
        <v>61.6</v>
      </c>
      <c r="BY57" s="1092"/>
      <c r="BZ57" s="1092"/>
      <c r="CA57" s="1092"/>
      <c r="CB57" s="1092"/>
      <c r="CC57" s="1092"/>
      <c r="CD57" s="1092"/>
      <c r="CE57" s="1092"/>
      <c r="CF57" s="1092">
        <v>64.3</v>
      </c>
      <c r="CG57" s="1092"/>
      <c r="CH57" s="1092"/>
      <c r="CI57" s="1092"/>
      <c r="CJ57" s="1092"/>
      <c r="CK57" s="1092"/>
      <c r="CL57" s="1092"/>
      <c r="CM57" s="1092"/>
      <c r="CN57" s="1092">
        <v>65.3</v>
      </c>
      <c r="CO57" s="1092"/>
      <c r="CP57" s="1092"/>
      <c r="CQ57" s="1092"/>
      <c r="CR57" s="1092"/>
      <c r="CS57" s="1092"/>
      <c r="CT57" s="1092"/>
      <c r="CU57" s="1092"/>
      <c r="CV57" s="1092">
        <v>66.599999999999994</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337</v>
      </c>
    </row>
    <row r="64" spans="1:109">
      <c r="B64" s="728"/>
      <c r="G64" s="1063"/>
      <c r="N64" s="1082"/>
      <c r="AM64" s="1063"/>
      <c r="AN64" s="1063" t="s">
        <v>553</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555</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170</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535</v>
      </c>
      <c r="BQ72" s="1088"/>
      <c r="BR72" s="1088"/>
      <c r="BS72" s="1088"/>
      <c r="BT72" s="1088"/>
      <c r="BU72" s="1088"/>
      <c r="BV72" s="1088"/>
      <c r="BW72" s="1088"/>
      <c r="BX72" s="1088" t="s">
        <v>536</v>
      </c>
      <c r="BY72" s="1088"/>
      <c r="BZ72" s="1088"/>
      <c r="CA72" s="1088"/>
      <c r="CB72" s="1088"/>
      <c r="CC72" s="1088"/>
      <c r="CD72" s="1088"/>
      <c r="CE72" s="1088"/>
      <c r="CF72" s="1088" t="s">
        <v>537</v>
      </c>
      <c r="CG72" s="1088"/>
      <c r="CH72" s="1088"/>
      <c r="CI72" s="1088"/>
      <c r="CJ72" s="1088"/>
      <c r="CK72" s="1088"/>
      <c r="CL72" s="1088"/>
      <c r="CM72" s="1088"/>
      <c r="CN72" s="1088" t="s">
        <v>538</v>
      </c>
      <c r="CO72" s="1088"/>
      <c r="CP72" s="1088"/>
      <c r="CQ72" s="1088"/>
      <c r="CR72" s="1088"/>
      <c r="CS72" s="1088"/>
      <c r="CT72" s="1088"/>
      <c r="CU72" s="1088"/>
      <c r="CV72" s="1088" t="s">
        <v>164</v>
      </c>
      <c r="CW72" s="1088"/>
      <c r="CX72" s="1088"/>
      <c r="CY72" s="1088"/>
      <c r="CZ72" s="1088"/>
      <c r="DA72" s="1088"/>
      <c r="DB72" s="1088"/>
      <c r="DC72" s="1088"/>
    </row>
    <row r="73" spans="2:107">
      <c r="B73" s="728"/>
      <c r="G73" s="1065"/>
      <c r="H73" s="1065"/>
      <c r="I73" s="1065"/>
      <c r="J73" s="1065"/>
      <c r="K73" s="1075"/>
      <c r="L73" s="1075"/>
      <c r="M73" s="1075"/>
      <c r="N73" s="1075"/>
      <c r="AM73" s="1067"/>
      <c r="AN73" s="1087" t="s">
        <v>554</v>
      </c>
      <c r="AO73" s="1087"/>
      <c r="AP73" s="1087"/>
      <c r="AQ73" s="1087"/>
      <c r="AR73" s="1087"/>
      <c r="AS73" s="1087"/>
      <c r="AT73" s="1087"/>
      <c r="AU73" s="1087"/>
      <c r="AV73" s="1087"/>
      <c r="AW73" s="1087"/>
      <c r="AX73" s="1087"/>
      <c r="AY73" s="1087"/>
      <c r="AZ73" s="1087"/>
      <c r="BA73" s="1087"/>
      <c r="BB73" s="1087" t="s">
        <v>556</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412</v>
      </c>
      <c r="BC75" s="1087"/>
      <c r="BD75" s="1087"/>
      <c r="BE75" s="1087"/>
      <c r="BF75" s="1087"/>
      <c r="BG75" s="1087"/>
      <c r="BH75" s="1087"/>
      <c r="BI75" s="1087"/>
      <c r="BJ75" s="1087"/>
      <c r="BK75" s="1087"/>
      <c r="BL75" s="1087"/>
      <c r="BM75" s="1087"/>
      <c r="BN75" s="1087"/>
      <c r="BO75" s="1087"/>
      <c r="BP75" s="1092">
        <v>12</v>
      </c>
      <c r="BQ75" s="1092"/>
      <c r="BR75" s="1092"/>
      <c r="BS75" s="1092"/>
      <c r="BT75" s="1092"/>
      <c r="BU75" s="1092"/>
      <c r="BV75" s="1092"/>
      <c r="BW75" s="1092"/>
      <c r="BX75" s="1092">
        <v>11.3</v>
      </c>
      <c r="BY75" s="1092"/>
      <c r="BZ75" s="1092"/>
      <c r="CA75" s="1092"/>
      <c r="CB75" s="1092"/>
      <c r="CC75" s="1092"/>
      <c r="CD75" s="1092"/>
      <c r="CE75" s="1092"/>
      <c r="CF75" s="1092">
        <v>10.4</v>
      </c>
      <c r="CG75" s="1092"/>
      <c r="CH75" s="1092"/>
      <c r="CI75" s="1092"/>
      <c r="CJ75" s="1092"/>
      <c r="CK75" s="1092"/>
      <c r="CL75" s="1092"/>
      <c r="CM75" s="1092"/>
      <c r="CN75" s="1092">
        <v>10.1</v>
      </c>
      <c r="CO75" s="1092"/>
      <c r="CP75" s="1092"/>
      <c r="CQ75" s="1092"/>
      <c r="CR75" s="1092"/>
      <c r="CS75" s="1092"/>
      <c r="CT75" s="1092"/>
      <c r="CU75" s="1092"/>
      <c r="CV75" s="1092">
        <v>10.3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521</v>
      </c>
      <c r="AO77" s="1088"/>
      <c r="AP77" s="1088"/>
      <c r="AQ77" s="1088"/>
      <c r="AR77" s="1088"/>
      <c r="AS77" s="1088"/>
      <c r="AT77" s="1088"/>
      <c r="AU77" s="1088"/>
      <c r="AV77" s="1088"/>
      <c r="AW77" s="1088"/>
      <c r="AX77" s="1088"/>
      <c r="AY77" s="1088"/>
      <c r="AZ77" s="1088"/>
      <c r="BA77" s="1088"/>
      <c r="BB77" s="1087" t="s">
        <v>556</v>
      </c>
      <c r="BC77" s="1087"/>
      <c r="BD77" s="1087"/>
      <c r="BE77" s="1087"/>
      <c r="BF77" s="1087"/>
      <c r="BG77" s="1087"/>
      <c r="BH77" s="1087"/>
      <c r="BI77" s="1087"/>
      <c r="BJ77" s="1087"/>
      <c r="BK77" s="1087"/>
      <c r="BL77" s="1087"/>
      <c r="BM77" s="1087"/>
      <c r="BN77" s="1087"/>
      <c r="BO77" s="1087"/>
      <c r="BP77" s="1092">
        <v>0</v>
      </c>
      <c r="BQ77" s="1092"/>
      <c r="BR77" s="1092"/>
      <c r="BS77" s="1092"/>
      <c r="BT77" s="1092"/>
      <c r="BU77" s="1092"/>
      <c r="BV77" s="1092"/>
      <c r="BW77" s="1092"/>
      <c r="BX77" s="1092">
        <v>0</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412</v>
      </c>
      <c r="BC79" s="1087"/>
      <c r="BD79" s="1087"/>
      <c r="BE79" s="1087"/>
      <c r="BF79" s="1087"/>
      <c r="BG79" s="1087"/>
      <c r="BH79" s="1087"/>
      <c r="BI79" s="1087"/>
      <c r="BJ79" s="1087"/>
      <c r="BK79" s="1087"/>
      <c r="BL79" s="1087"/>
      <c r="BM79" s="1087"/>
      <c r="BN79" s="1087"/>
      <c r="BO79" s="1087"/>
      <c r="BP79" s="1092">
        <v>8.6</v>
      </c>
      <c r="BQ79" s="1092"/>
      <c r="BR79" s="1092"/>
      <c r="BS79" s="1092"/>
      <c r="BT79" s="1092"/>
      <c r="BU79" s="1092"/>
      <c r="BV79" s="1092"/>
      <c r="BW79" s="1092"/>
      <c r="BX79" s="1092">
        <v>8.6</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9.1</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KaTJW0ebPgBuR/kPsUkj3hGsqyaQFxFzUTRiWLJAM9Z59YSd4s7iIudhjDwJyO4ByRtLbacZ/MfK6B8LhY1S6w==" saltValue="uohr1uBEZiLo5hPrGNnPm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70" zoomScaleNormal="70" zoomScaleSheetLayoutView="70" workbookViewId="0">
      <selection activeCell="AF98" sqref="AF98"/>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tZ5Ka4hsMBLSbea335e2cpJJGLYUWXcbeEYWwHF4oe1tFpZX8rmMOKpt3prh1NlASy1xijaiEIDWoJ8Da/DYqA==" saltValue="cqmmUl+N916YHA5DIzXndA==" spinCount="100000" sheet="1" objects="1" scenarios="1"/>
  <phoneticPr fontId="6"/>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H1"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bWhfYa+hFjFwxeBvi+W/cPySQQ/9I+GZ27O09E4bzkJlM+BK+fTNVT3LdfzKO107ssMSsEkzCsFSrlq6CP1jXg==" saltValue="xtK1XZyfHw5uoBT29vV4YA==" spinCount="100000" sheet="1" objects="1" scenarios="1"/>
  <phoneticPr fontId="6"/>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35"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6" workbookViewId="0">
      <selection activeCell="B28" sqref="B28:Q2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132</v>
      </c>
      <c r="DI1" s="344"/>
      <c r="DJ1" s="344"/>
      <c r="DK1" s="344"/>
      <c r="DL1" s="344"/>
      <c r="DM1" s="344"/>
      <c r="DN1" s="351"/>
      <c r="DO1" s="1"/>
      <c r="DP1" s="343" t="s">
        <v>310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318</v>
      </c>
      <c r="S4" s="139"/>
      <c r="T4" s="139"/>
      <c r="U4" s="139"/>
      <c r="V4" s="139"/>
      <c r="W4" s="139"/>
      <c r="X4" s="139"/>
      <c r="Y4" s="144"/>
      <c r="Z4" s="182" t="s">
        <v>320</v>
      </c>
      <c r="AA4" s="139"/>
      <c r="AB4" s="139"/>
      <c r="AC4" s="144"/>
      <c r="AD4" s="182" t="s">
        <v>264</v>
      </c>
      <c r="AE4" s="139"/>
      <c r="AF4" s="139"/>
      <c r="AG4" s="139"/>
      <c r="AH4" s="139"/>
      <c r="AI4" s="139"/>
      <c r="AJ4" s="139"/>
      <c r="AK4" s="144"/>
      <c r="AL4" s="182" t="s">
        <v>320</v>
      </c>
      <c r="AM4" s="139"/>
      <c r="AN4" s="139"/>
      <c r="AO4" s="144"/>
      <c r="AP4" s="298" t="s">
        <v>322</v>
      </c>
      <c r="AQ4" s="298"/>
      <c r="AR4" s="298"/>
      <c r="AS4" s="298"/>
      <c r="AT4" s="298"/>
      <c r="AU4" s="298"/>
      <c r="AV4" s="298"/>
      <c r="AW4" s="298"/>
      <c r="AX4" s="298"/>
      <c r="AY4" s="298"/>
      <c r="AZ4" s="298"/>
      <c r="BA4" s="298"/>
      <c r="BB4" s="298"/>
      <c r="BC4" s="298"/>
      <c r="BD4" s="298"/>
      <c r="BE4" s="298"/>
      <c r="BF4" s="298"/>
      <c r="BG4" s="298" t="s">
        <v>301</v>
      </c>
      <c r="BH4" s="298"/>
      <c r="BI4" s="298"/>
      <c r="BJ4" s="298"/>
      <c r="BK4" s="298"/>
      <c r="BL4" s="298"/>
      <c r="BM4" s="298"/>
      <c r="BN4" s="298"/>
      <c r="BO4" s="298" t="s">
        <v>320</v>
      </c>
      <c r="BP4" s="298"/>
      <c r="BQ4" s="298"/>
      <c r="BR4" s="298"/>
      <c r="BS4" s="298" t="s">
        <v>324</v>
      </c>
      <c r="BT4" s="298"/>
      <c r="BU4" s="298"/>
      <c r="BV4" s="298"/>
      <c r="BW4" s="298"/>
      <c r="BX4" s="298"/>
      <c r="BY4" s="298"/>
      <c r="BZ4" s="298"/>
      <c r="CA4" s="298"/>
      <c r="CB4" s="298"/>
      <c r="CD4" s="182" t="s">
        <v>325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317</v>
      </c>
      <c r="C5" s="265"/>
      <c r="D5" s="265"/>
      <c r="E5" s="265"/>
      <c r="F5" s="265"/>
      <c r="G5" s="265"/>
      <c r="H5" s="265"/>
      <c r="I5" s="265"/>
      <c r="J5" s="265"/>
      <c r="K5" s="265"/>
      <c r="L5" s="265"/>
      <c r="M5" s="265"/>
      <c r="N5" s="265"/>
      <c r="O5" s="265"/>
      <c r="P5" s="265"/>
      <c r="Q5" s="268"/>
      <c r="R5" s="273">
        <v>1175706</v>
      </c>
      <c r="S5" s="276"/>
      <c r="T5" s="276"/>
      <c r="U5" s="276"/>
      <c r="V5" s="276"/>
      <c r="W5" s="276"/>
      <c r="X5" s="276"/>
      <c r="Y5" s="278"/>
      <c r="Z5" s="281">
        <v>11.9</v>
      </c>
      <c r="AA5" s="281"/>
      <c r="AB5" s="281"/>
      <c r="AC5" s="281"/>
      <c r="AD5" s="286">
        <v>1175706</v>
      </c>
      <c r="AE5" s="286"/>
      <c r="AF5" s="286"/>
      <c r="AG5" s="286"/>
      <c r="AH5" s="286"/>
      <c r="AI5" s="286"/>
      <c r="AJ5" s="286"/>
      <c r="AK5" s="286"/>
      <c r="AL5" s="291">
        <v>21.2</v>
      </c>
      <c r="AM5" s="293"/>
      <c r="AN5" s="293"/>
      <c r="AO5" s="295"/>
      <c r="AP5" s="260" t="s">
        <v>326</v>
      </c>
      <c r="AQ5" s="265"/>
      <c r="AR5" s="265"/>
      <c r="AS5" s="265"/>
      <c r="AT5" s="265"/>
      <c r="AU5" s="265"/>
      <c r="AV5" s="265"/>
      <c r="AW5" s="265"/>
      <c r="AX5" s="265"/>
      <c r="AY5" s="265"/>
      <c r="AZ5" s="265"/>
      <c r="BA5" s="265"/>
      <c r="BB5" s="265"/>
      <c r="BC5" s="265"/>
      <c r="BD5" s="265"/>
      <c r="BE5" s="265"/>
      <c r="BF5" s="268"/>
      <c r="BG5" s="274">
        <v>1174507</v>
      </c>
      <c r="BH5" s="217"/>
      <c r="BI5" s="217"/>
      <c r="BJ5" s="217"/>
      <c r="BK5" s="217"/>
      <c r="BL5" s="217"/>
      <c r="BM5" s="217"/>
      <c r="BN5" s="279"/>
      <c r="BO5" s="282">
        <v>99.9</v>
      </c>
      <c r="BP5" s="282"/>
      <c r="BQ5" s="282"/>
      <c r="BR5" s="282"/>
      <c r="BS5" s="287" t="s">
        <v>207</v>
      </c>
      <c r="BT5" s="287"/>
      <c r="BU5" s="287"/>
      <c r="BV5" s="287"/>
      <c r="BW5" s="287"/>
      <c r="BX5" s="287"/>
      <c r="BY5" s="287"/>
      <c r="BZ5" s="287"/>
      <c r="CA5" s="287"/>
      <c r="CB5" s="325"/>
      <c r="CD5" s="182" t="s">
        <v>322</v>
      </c>
      <c r="CE5" s="139"/>
      <c r="CF5" s="139"/>
      <c r="CG5" s="139"/>
      <c r="CH5" s="139"/>
      <c r="CI5" s="139"/>
      <c r="CJ5" s="139"/>
      <c r="CK5" s="139"/>
      <c r="CL5" s="139"/>
      <c r="CM5" s="139"/>
      <c r="CN5" s="139"/>
      <c r="CO5" s="139"/>
      <c r="CP5" s="139"/>
      <c r="CQ5" s="144"/>
      <c r="CR5" s="182" t="s">
        <v>328</v>
      </c>
      <c r="CS5" s="139"/>
      <c r="CT5" s="139"/>
      <c r="CU5" s="139"/>
      <c r="CV5" s="139"/>
      <c r="CW5" s="139"/>
      <c r="CX5" s="139"/>
      <c r="CY5" s="144"/>
      <c r="CZ5" s="182" t="s">
        <v>320</v>
      </c>
      <c r="DA5" s="139"/>
      <c r="DB5" s="139"/>
      <c r="DC5" s="144"/>
      <c r="DD5" s="182" t="s">
        <v>330</v>
      </c>
      <c r="DE5" s="139"/>
      <c r="DF5" s="139"/>
      <c r="DG5" s="139"/>
      <c r="DH5" s="139"/>
      <c r="DI5" s="139"/>
      <c r="DJ5" s="139"/>
      <c r="DK5" s="139"/>
      <c r="DL5" s="139"/>
      <c r="DM5" s="139"/>
      <c r="DN5" s="139"/>
      <c r="DO5" s="139"/>
      <c r="DP5" s="144"/>
      <c r="DQ5" s="182" t="s">
        <v>332</v>
      </c>
      <c r="DR5" s="139"/>
      <c r="DS5" s="139"/>
      <c r="DT5" s="139"/>
      <c r="DU5" s="139"/>
      <c r="DV5" s="139"/>
      <c r="DW5" s="139"/>
      <c r="DX5" s="139"/>
      <c r="DY5" s="139"/>
      <c r="DZ5" s="139"/>
      <c r="EA5" s="139"/>
      <c r="EB5" s="139"/>
      <c r="EC5" s="144"/>
    </row>
    <row r="6" spans="2:143" ht="11.25" customHeight="1">
      <c r="B6" s="261" t="s">
        <v>333</v>
      </c>
      <c r="C6" s="1"/>
      <c r="D6" s="1"/>
      <c r="E6" s="1"/>
      <c r="F6" s="1"/>
      <c r="G6" s="1"/>
      <c r="H6" s="1"/>
      <c r="I6" s="1"/>
      <c r="J6" s="1"/>
      <c r="K6" s="1"/>
      <c r="L6" s="1"/>
      <c r="M6" s="1"/>
      <c r="N6" s="1"/>
      <c r="O6" s="1"/>
      <c r="P6" s="1"/>
      <c r="Q6" s="269"/>
      <c r="R6" s="274">
        <v>166602</v>
      </c>
      <c r="S6" s="217"/>
      <c r="T6" s="217"/>
      <c r="U6" s="217"/>
      <c r="V6" s="217"/>
      <c r="W6" s="217"/>
      <c r="X6" s="217"/>
      <c r="Y6" s="279"/>
      <c r="Z6" s="282">
        <v>1.7</v>
      </c>
      <c r="AA6" s="282"/>
      <c r="AB6" s="282"/>
      <c r="AC6" s="282"/>
      <c r="AD6" s="287">
        <v>166602</v>
      </c>
      <c r="AE6" s="287"/>
      <c r="AF6" s="287"/>
      <c r="AG6" s="287"/>
      <c r="AH6" s="287"/>
      <c r="AI6" s="287"/>
      <c r="AJ6" s="287"/>
      <c r="AK6" s="287"/>
      <c r="AL6" s="283">
        <v>3</v>
      </c>
      <c r="AM6" s="238"/>
      <c r="AN6" s="238"/>
      <c r="AO6" s="296"/>
      <c r="AP6" s="261" t="s">
        <v>105</v>
      </c>
      <c r="AQ6" s="1"/>
      <c r="AR6" s="1"/>
      <c r="AS6" s="1"/>
      <c r="AT6" s="1"/>
      <c r="AU6" s="1"/>
      <c r="AV6" s="1"/>
      <c r="AW6" s="1"/>
      <c r="AX6" s="1"/>
      <c r="AY6" s="1"/>
      <c r="AZ6" s="1"/>
      <c r="BA6" s="1"/>
      <c r="BB6" s="1"/>
      <c r="BC6" s="1"/>
      <c r="BD6" s="1"/>
      <c r="BE6" s="1"/>
      <c r="BF6" s="269"/>
      <c r="BG6" s="274">
        <v>1174507</v>
      </c>
      <c r="BH6" s="217"/>
      <c r="BI6" s="217"/>
      <c r="BJ6" s="217"/>
      <c r="BK6" s="217"/>
      <c r="BL6" s="217"/>
      <c r="BM6" s="217"/>
      <c r="BN6" s="279"/>
      <c r="BO6" s="282">
        <v>99.9</v>
      </c>
      <c r="BP6" s="282"/>
      <c r="BQ6" s="282"/>
      <c r="BR6" s="282"/>
      <c r="BS6" s="287" t="s">
        <v>207</v>
      </c>
      <c r="BT6" s="287"/>
      <c r="BU6" s="287"/>
      <c r="BV6" s="287"/>
      <c r="BW6" s="287"/>
      <c r="BX6" s="287"/>
      <c r="BY6" s="287"/>
      <c r="BZ6" s="287"/>
      <c r="CA6" s="287"/>
      <c r="CB6" s="325"/>
      <c r="CD6" s="260" t="s">
        <v>334</v>
      </c>
      <c r="CE6" s="265"/>
      <c r="CF6" s="265"/>
      <c r="CG6" s="265"/>
      <c r="CH6" s="265"/>
      <c r="CI6" s="265"/>
      <c r="CJ6" s="265"/>
      <c r="CK6" s="265"/>
      <c r="CL6" s="265"/>
      <c r="CM6" s="265"/>
      <c r="CN6" s="265"/>
      <c r="CO6" s="265"/>
      <c r="CP6" s="265"/>
      <c r="CQ6" s="268"/>
      <c r="CR6" s="274">
        <v>67495</v>
      </c>
      <c r="CS6" s="217"/>
      <c r="CT6" s="217"/>
      <c r="CU6" s="217"/>
      <c r="CV6" s="217"/>
      <c r="CW6" s="217"/>
      <c r="CX6" s="217"/>
      <c r="CY6" s="279"/>
      <c r="CZ6" s="291">
        <v>0.7</v>
      </c>
      <c r="DA6" s="293"/>
      <c r="DB6" s="293"/>
      <c r="DC6" s="337"/>
      <c r="DD6" s="288" t="s">
        <v>207</v>
      </c>
      <c r="DE6" s="217"/>
      <c r="DF6" s="217"/>
      <c r="DG6" s="217"/>
      <c r="DH6" s="217"/>
      <c r="DI6" s="217"/>
      <c r="DJ6" s="217"/>
      <c r="DK6" s="217"/>
      <c r="DL6" s="217"/>
      <c r="DM6" s="217"/>
      <c r="DN6" s="217"/>
      <c r="DO6" s="217"/>
      <c r="DP6" s="279"/>
      <c r="DQ6" s="288">
        <v>67495</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497</v>
      </c>
      <c r="S7" s="217"/>
      <c r="T7" s="217"/>
      <c r="U7" s="217"/>
      <c r="V7" s="217"/>
      <c r="W7" s="217"/>
      <c r="X7" s="217"/>
      <c r="Y7" s="279"/>
      <c r="Z7" s="282">
        <v>0</v>
      </c>
      <c r="AA7" s="282"/>
      <c r="AB7" s="282"/>
      <c r="AC7" s="282"/>
      <c r="AD7" s="287">
        <v>497</v>
      </c>
      <c r="AE7" s="287"/>
      <c r="AF7" s="287"/>
      <c r="AG7" s="287"/>
      <c r="AH7" s="287"/>
      <c r="AI7" s="287"/>
      <c r="AJ7" s="287"/>
      <c r="AK7" s="287"/>
      <c r="AL7" s="283">
        <v>0</v>
      </c>
      <c r="AM7" s="238"/>
      <c r="AN7" s="238"/>
      <c r="AO7" s="296"/>
      <c r="AP7" s="261" t="s">
        <v>335</v>
      </c>
      <c r="AQ7" s="1"/>
      <c r="AR7" s="1"/>
      <c r="AS7" s="1"/>
      <c r="AT7" s="1"/>
      <c r="AU7" s="1"/>
      <c r="AV7" s="1"/>
      <c r="AW7" s="1"/>
      <c r="AX7" s="1"/>
      <c r="AY7" s="1"/>
      <c r="AZ7" s="1"/>
      <c r="BA7" s="1"/>
      <c r="BB7" s="1"/>
      <c r="BC7" s="1"/>
      <c r="BD7" s="1"/>
      <c r="BE7" s="1"/>
      <c r="BF7" s="269"/>
      <c r="BG7" s="274">
        <v>416369</v>
      </c>
      <c r="BH7" s="217"/>
      <c r="BI7" s="217"/>
      <c r="BJ7" s="217"/>
      <c r="BK7" s="217"/>
      <c r="BL7" s="217"/>
      <c r="BM7" s="217"/>
      <c r="BN7" s="279"/>
      <c r="BO7" s="282">
        <v>35.4</v>
      </c>
      <c r="BP7" s="282"/>
      <c r="BQ7" s="282"/>
      <c r="BR7" s="282"/>
      <c r="BS7" s="287" t="s">
        <v>207</v>
      </c>
      <c r="BT7" s="287"/>
      <c r="BU7" s="287"/>
      <c r="BV7" s="287"/>
      <c r="BW7" s="287"/>
      <c r="BX7" s="287"/>
      <c r="BY7" s="287"/>
      <c r="BZ7" s="287"/>
      <c r="CA7" s="287"/>
      <c r="CB7" s="325"/>
      <c r="CD7" s="261" t="s">
        <v>338</v>
      </c>
      <c r="CE7" s="1"/>
      <c r="CF7" s="1"/>
      <c r="CG7" s="1"/>
      <c r="CH7" s="1"/>
      <c r="CI7" s="1"/>
      <c r="CJ7" s="1"/>
      <c r="CK7" s="1"/>
      <c r="CL7" s="1"/>
      <c r="CM7" s="1"/>
      <c r="CN7" s="1"/>
      <c r="CO7" s="1"/>
      <c r="CP7" s="1"/>
      <c r="CQ7" s="269"/>
      <c r="CR7" s="274">
        <v>1756838</v>
      </c>
      <c r="CS7" s="217"/>
      <c r="CT7" s="217"/>
      <c r="CU7" s="217"/>
      <c r="CV7" s="217"/>
      <c r="CW7" s="217"/>
      <c r="CX7" s="217"/>
      <c r="CY7" s="279"/>
      <c r="CZ7" s="282">
        <v>18.2</v>
      </c>
      <c r="DA7" s="282"/>
      <c r="DB7" s="282"/>
      <c r="DC7" s="282"/>
      <c r="DD7" s="288">
        <v>39669</v>
      </c>
      <c r="DE7" s="217"/>
      <c r="DF7" s="217"/>
      <c r="DG7" s="217"/>
      <c r="DH7" s="217"/>
      <c r="DI7" s="217"/>
      <c r="DJ7" s="217"/>
      <c r="DK7" s="217"/>
      <c r="DL7" s="217"/>
      <c r="DM7" s="217"/>
      <c r="DN7" s="217"/>
      <c r="DO7" s="217"/>
      <c r="DP7" s="279"/>
      <c r="DQ7" s="288">
        <v>1398423</v>
      </c>
      <c r="DR7" s="217"/>
      <c r="DS7" s="217"/>
      <c r="DT7" s="217"/>
      <c r="DU7" s="217"/>
      <c r="DV7" s="217"/>
      <c r="DW7" s="217"/>
      <c r="DX7" s="217"/>
      <c r="DY7" s="217"/>
      <c r="DZ7" s="217"/>
      <c r="EA7" s="217"/>
      <c r="EB7" s="217"/>
      <c r="EC7" s="326"/>
    </row>
    <row r="8" spans="2:143" ht="11.25" customHeight="1">
      <c r="B8" s="261" t="s">
        <v>339</v>
      </c>
      <c r="C8" s="1"/>
      <c r="D8" s="1"/>
      <c r="E8" s="1"/>
      <c r="F8" s="1"/>
      <c r="G8" s="1"/>
      <c r="H8" s="1"/>
      <c r="I8" s="1"/>
      <c r="J8" s="1"/>
      <c r="K8" s="1"/>
      <c r="L8" s="1"/>
      <c r="M8" s="1"/>
      <c r="N8" s="1"/>
      <c r="O8" s="1"/>
      <c r="P8" s="1"/>
      <c r="Q8" s="269"/>
      <c r="R8" s="274">
        <v>7107</v>
      </c>
      <c r="S8" s="217"/>
      <c r="T8" s="217"/>
      <c r="U8" s="217"/>
      <c r="V8" s="217"/>
      <c r="W8" s="217"/>
      <c r="X8" s="217"/>
      <c r="Y8" s="279"/>
      <c r="Z8" s="282">
        <v>0.1</v>
      </c>
      <c r="AA8" s="282"/>
      <c r="AB8" s="282"/>
      <c r="AC8" s="282"/>
      <c r="AD8" s="287">
        <v>7107</v>
      </c>
      <c r="AE8" s="287"/>
      <c r="AF8" s="287"/>
      <c r="AG8" s="287"/>
      <c r="AH8" s="287"/>
      <c r="AI8" s="287"/>
      <c r="AJ8" s="287"/>
      <c r="AK8" s="287"/>
      <c r="AL8" s="283">
        <v>0.1</v>
      </c>
      <c r="AM8" s="238"/>
      <c r="AN8" s="238"/>
      <c r="AO8" s="296"/>
      <c r="AP8" s="261" t="s">
        <v>127</v>
      </c>
      <c r="AQ8" s="1"/>
      <c r="AR8" s="1"/>
      <c r="AS8" s="1"/>
      <c r="AT8" s="1"/>
      <c r="AU8" s="1"/>
      <c r="AV8" s="1"/>
      <c r="AW8" s="1"/>
      <c r="AX8" s="1"/>
      <c r="AY8" s="1"/>
      <c r="AZ8" s="1"/>
      <c r="BA8" s="1"/>
      <c r="BB8" s="1"/>
      <c r="BC8" s="1"/>
      <c r="BD8" s="1"/>
      <c r="BE8" s="1"/>
      <c r="BF8" s="269"/>
      <c r="BG8" s="274">
        <v>14974</v>
      </c>
      <c r="BH8" s="217"/>
      <c r="BI8" s="217"/>
      <c r="BJ8" s="217"/>
      <c r="BK8" s="217"/>
      <c r="BL8" s="217"/>
      <c r="BM8" s="217"/>
      <c r="BN8" s="279"/>
      <c r="BO8" s="282">
        <v>1.3</v>
      </c>
      <c r="BP8" s="282"/>
      <c r="BQ8" s="282"/>
      <c r="BR8" s="282"/>
      <c r="BS8" s="287" t="s">
        <v>207</v>
      </c>
      <c r="BT8" s="287"/>
      <c r="BU8" s="287"/>
      <c r="BV8" s="287"/>
      <c r="BW8" s="287"/>
      <c r="BX8" s="287"/>
      <c r="BY8" s="287"/>
      <c r="BZ8" s="287"/>
      <c r="CA8" s="287"/>
      <c r="CB8" s="325"/>
      <c r="CD8" s="261" t="s">
        <v>341</v>
      </c>
      <c r="CE8" s="1"/>
      <c r="CF8" s="1"/>
      <c r="CG8" s="1"/>
      <c r="CH8" s="1"/>
      <c r="CI8" s="1"/>
      <c r="CJ8" s="1"/>
      <c r="CK8" s="1"/>
      <c r="CL8" s="1"/>
      <c r="CM8" s="1"/>
      <c r="CN8" s="1"/>
      <c r="CO8" s="1"/>
      <c r="CP8" s="1"/>
      <c r="CQ8" s="269"/>
      <c r="CR8" s="274">
        <v>1957272</v>
      </c>
      <c r="CS8" s="217"/>
      <c r="CT8" s="217"/>
      <c r="CU8" s="217"/>
      <c r="CV8" s="217"/>
      <c r="CW8" s="217"/>
      <c r="CX8" s="217"/>
      <c r="CY8" s="279"/>
      <c r="CZ8" s="282">
        <v>20.3</v>
      </c>
      <c r="DA8" s="282"/>
      <c r="DB8" s="282"/>
      <c r="DC8" s="282"/>
      <c r="DD8" s="288">
        <v>21142</v>
      </c>
      <c r="DE8" s="217"/>
      <c r="DF8" s="217"/>
      <c r="DG8" s="217"/>
      <c r="DH8" s="217"/>
      <c r="DI8" s="217"/>
      <c r="DJ8" s="217"/>
      <c r="DK8" s="217"/>
      <c r="DL8" s="217"/>
      <c r="DM8" s="217"/>
      <c r="DN8" s="217"/>
      <c r="DO8" s="217"/>
      <c r="DP8" s="279"/>
      <c r="DQ8" s="288">
        <v>1195115</v>
      </c>
      <c r="DR8" s="217"/>
      <c r="DS8" s="217"/>
      <c r="DT8" s="217"/>
      <c r="DU8" s="217"/>
      <c r="DV8" s="217"/>
      <c r="DW8" s="217"/>
      <c r="DX8" s="217"/>
      <c r="DY8" s="217"/>
      <c r="DZ8" s="217"/>
      <c r="EA8" s="217"/>
      <c r="EB8" s="217"/>
      <c r="EC8" s="326"/>
    </row>
    <row r="9" spans="2:143" ht="11.25" customHeight="1">
      <c r="B9" s="261" t="s">
        <v>342</v>
      </c>
      <c r="C9" s="1"/>
      <c r="D9" s="1"/>
      <c r="E9" s="1"/>
      <c r="F9" s="1"/>
      <c r="G9" s="1"/>
      <c r="H9" s="1"/>
      <c r="I9" s="1"/>
      <c r="J9" s="1"/>
      <c r="K9" s="1"/>
      <c r="L9" s="1"/>
      <c r="M9" s="1"/>
      <c r="N9" s="1"/>
      <c r="O9" s="1"/>
      <c r="P9" s="1"/>
      <c r="Q9" s="269"/>
      <c r="R9" s="274">
        <v>5070</v>
      </c>
      <c r="S9" s="217"/>
      <c r="T9" s="217"/>
      <c r="U9" s="217"/>
      <c r="V9" s="217"/>
      <c r="W9" s="217"/>
      <c r="X9" s="217"/>
      <c r="Y9" s="279"/>
      <c r="Z9" s="282">
        <v>0.1</v>
      </c>
      <c r="AA9" s="282"/>
      <c r="AB9" s="282"/>
      <c r="AC9" s="282"/>
      <c r="AD9" s="287">
        <v>5070</v>
      </c>
      <c r="AE9" s="287"/>
      <c r="AF9" s="287"/>
      <c r="AG9" s="287"/>
      <c r="AH9" s="287"/>
      <c r="AI9" s="287"/>
      <c r="AJ9" s="287"/>
      <c r="AK9" s="287"/>
      <c r="AL9" s="283">
        <v>0.1</v>
      </c>
      <c r="AM9" s="238"/>
      <c r="AN9" s="238"/>
      <c r="AO9" s="296"/>
      <c r="AP9" s="261" t="s">
        <v>344</v>
      </c>
      <c r="AQ9" s="1"/>
      <c r="AR9" s="1"/>
      <c r="AS9" s="1"/>
      <c r="AT9" s="1"/>
      <c r="AU9" s="1"/>
      <c r="AV9" s="1"/>
      <c r="AW9" s="1"/>
      <c r="AX9" s="1"/>
      <c r="AY9" s="1"/>
      <c r="AZ9" s="1"/>
      <c r="BA9" s="1"/>
      <c r="BB9" s="1"/>
      <c r="BC9" s="1"/>
      <c r="BD9" s="1"/>
      <c r="BE9" s="1"/>
      <c r="BF9" s="269"/>
      <c r="BG9" s="274">
        <v>341661</v>
      </c>
      <c r="BH9" s="217"/>
      <c r="BI9" s="217"/>
      <c r="BJ9" s="217"/>
      <c r="BK9" s="217"/>
      <c r="BL9" s="217"/>
      <c r="BM9" s="217"/>
      <c r="BN9" s="279"/>
      <c r="BO9" s="282">
        <v>29.1</v>
      </c>
      <c r="BP9" s="282"/>
      <c r="BQ9" s="282"/>
      <c r="BR9" s="282"/>
      <c r="BS9" s="287" t="s">
        <v>207</v>
      </c>
      <c r="BT9" s="287"/>
      <c r="BU9" s="287"/>
      <c r="BV9" s="287"/>
      <c r="BW9" s="287"/>
      <c r="BX9" s="287"/>
      <c r="BY9" s="287"/>
      <c r="BZ9" s="287"/>
      <c r="CA9" s="287"/>
      <c r="CB9" s="325"/>
      <c r="CD9" s="261" t="s">
        <v>346</v>
      </c>
      <c r="CE9" s="1"/>
      <c r="CF9" s="1"/>
      <c r="CG9" s="1"/>
      <c r="CH9" s="1"/>
      <c r="CI9" s="1"/>
      <c r="CJ9" s="1"/>
      <c r="CK9" s="1"/>
      <c r="CL9" s="1"/>
      <c r="CM9" s="1"/>
      <c r="CN9" s="1"/>
      <c r="CO9" s="1"/>
      <c r="CP9" s="1"/>
      <c r="CQ9" s="269"/>
      <c r="CR9" s="274">
        <v>1199862</v>
      </c>
      <c r="CS9" s="217"/>
      <c r="CT9" s="217"/>
      <c r="CU9" s="217"/>
      <c r="CV9" s="217"/>
      <c r="CW9" s="217"/>
      <c r="CX9" s="217"/>
      <c r="CY9" s="279"/>
      <c r="CZ9" s="282">
        <v>12.4</v>
      </c>
      <c r="DA9" s="282"/>
      <c r="DB9" s="282"/>
      <c r="DC9" s="282"/>
      <c r="DD9" s="288">
        <v>77142</v>
      </c>
      <c r="DE9" s="217"/>
      <c r="DF9" s="217"/>
      <c r="DG9" s="217"/>
      <c r="DH9" s="217"/>
      <c r="DI9" s="217"/>
      <c r="DJ9" s="217"/>
      <c r="DK9" s="217"/>
      <c r="DL9" s="217"/>
      <c r="DM9" s="217"/>
      <c r="DN9" s="217"/>
      <c r="DO9" s="217"/>
      <c r="DP9" s="279"/>
      <c r="DQ9" s="288">
        <v>1068167</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207</v>
      </c>
      <c r="S10" s="217"/>
      <c r="T10" s="217"/>
      <c r="U10" s="217"/>
      <c r="V10" s="217"/>
      <c r="W10" s="217"/>
      <c r="X10" s="217"/>
      <c r="Y10" s="279"/>
      <c r="Z10" s="282" t="s">
        <v>207</v>
      </c>
      <c r="AA10" s="282"/>
      <c r="AB10" s="282"/>
      <c r="AC10" s="282"/>
      <c r="AD10" s="287" t="s">
        <v>207</v>
      </c>
      <c r="AE10" s="287"/>
      <c r="AF10" s="287"/>
      <c r="AG10" s="287"/>
      <c r="AH10" s="287"/>
      <c r="AI10" s="287"/>
      <c r="AJ10" s="287"/>
      <c r="AK10" s="287"/>
      <c r="AL10" s="283" t="s">
        <v>207</v>
      </c>
      <c r="AM10" s="238"/>
      <c r="AN10" s="238"/>
      <c r="AO10" s="296"/>
      <c r="AP10" s="261" t="s">
        <v>195</v>
      </c>
      <c r="AQ10" s="1"/>
      <c r="AR10" s="1"/>
      <c r="AS10" s="1"/>
      <c r="AT10" s="1"/>
      <c r="AU10" s="1"/>
      <c r="AV10" s="1"/>
      <c r="AW10" s="1"/>
      <c r="AX10" s="1"/>
      <c r="AY10" s="1"/>
      <c r="AZ10" s="1"/>
      <c r="BA10" s="1"/>
      <c r="BB10" s="1"/>
      <c r="BC10" s="1"/>
      <c r="BD10" s="1"/>
      <c r="BE10" s="1"/>
      <c r="BF10" s="269"/>
      <c r="BG10" s="274">
        <v>21112</v>
      </c>
      <c r="BH10" s="217"/>
      <c r="BI10" s="217"/>
      <c r="BJ10" s="217"/>
      <c r="BK10" s="217"/>
      <c r="BL10" s="217"/>
      <c r="BM10" s="217"/>
      <c r="BN10" s="279"/>
      <c r="BO10" s="282">
        <v>1.8</v>
      </c>
      <c r="BP10" s="282"/>
      <c r="BQ10" s="282"/>
      <c r="BR10" s="282"/>
      <c r="BS10" s="287" t="s">
        <v>207</v>
      </c>
      <c r="BT10" s="287"/>
      <c r="BU10" s="287"/>
      <c r="BV10" s="287"/>
      <c r="BW10" s="287"/>
      <c r="BX10" s="287"/>
      <c r="BY10" s="287"/>
      <c r="BZ10" s="287"/>
      <c r="CA10" s="287"/>
      <c r="CB10" s="325"/>
      <c r="CD10" s="261" t="s">
        <v>233</v>
      </c>
      <c r="CE10" s="1"/>
      <c r="CF10" s="1"/>
      <c r="CG10" s="1"/>
      <c r="CH10" s="1"/>
      <c r="CI10" s="1"/>
      <c r="CJ10" s="1"/>
      <c r="CK10" s="1"/>
      <c r="CL10" s="1"/>
      <c r="CM10" s="1"/>
      <c r="CN10" s="1"/>
      <c r="CO10" s="1"/>
      <c r="CP10" s="1"/>
      <c r="CQ10" s="269"/>
      <c r="CR10" s="274" t="s">
        <v>207</v>
      </c>
      <c r="CS10" s="217"/>
      <c r="CT10" s="217"/>
      <c r="CU10" s="217"/>
      <c r="CV10" s="217"/>
      <c r="CW10" s="217"/>
      <c r="CX10" s="217"/>
      <c r="CY10" s="279"/>
      <c r="CZ10" s="282" t="s">
        <v>207</v>
      </c>
      <c r="DA10" s="282"/>
      <c r="DB10" s="282"/>
      <c r="DC10" s="282"/>
      <c r="DD10" s="288" t="s">
        <v>207</v>
      </c>
      <c r="DE10" s="217"/>
      <c r="DF10" s="217"/>
      <c r="DG10" s="217"/>
      <c r="DH10" s="217"/>
      <c r="DI10" s="217"/>
      <c r="DJ10" s="217"/>
      <c r="DK10" s="217"/>
      <c r="DL10" s="217"/>
      <c r="DM10" s="217"/>
      <c r="DN10" s="217"/>
      <c r="DO10" s="217"/>
      <c r="DP10" s="279"/>
      <c r="DQ10" s="288" t="s">
        <v>207</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215050</v>
      </c>
      <c r="S11" s="217"/>
      <c r="T11" s="217"/>
      <c r="U11" s="217"/>
      <c r="V11" s="217"/>
      <c r="W11" s="217"/>
      <c r="X11" s="217"/>
      <c r="Y11" s="279"/>
      <c r="Z11" s="283">
        <v>2.2000000000000002</v>
      </c>
      <c r="AA11" s="238"/>
      <c r="AB11" s="238"/>
      <c r="AC11" s="285"/>
      <c r="AD11" s="288">
        <v>215050</v>
      </c>
      <c r="AE11" s="217"/>
      <c r="AF11" s="217"/>
      <c r="AG11" s="217"/>
      <c r="AH11" s="217"/>
      <c r="AI11" s="217"/>
      <c r="AJ11" s="217"/>
      <c r="AK11" s="279"/>
      <c r="AL11" s="283">
        <v>3.9</v>
      </c>
      <c r="AM11" s="238"/>
      <c r="AN11" s="238"/>
      <c r="AO11" s="296"/>
      <c r="AP11" s="261" t="s">
        <v>348</v>
      </c>
      <c r="AQ11" s="1"/>
      <c r="AR11" s="1"/>
      <c r="AS11" s="1"/>
      <c r="AT11" s="1"/>
      <c r="AU11" s="1"/>
      <c r="AV11" s="1"/>
      <c r="AW11" s="1"/>
      <c r="AX11" s="1"/>
      <c r="AY11" s="1"/>
      <c r="AZ11" s="1"/>
      <c r="BA11" s="1"/>
      <c r="BB11" s="1"/>
      <c r="BC11" s="1"/>
      <c r="BD11" s="1"/>
      <c r="BE11" s="1"/>
      <c r="BF11" s="269"/>
      <c r="BG11" s="274">
        <v>38622</v>
      </c>
      <c r="BH11" s="217"/>
      <c r="BI11" s="217"/>
      <c r="BJ11" s="217"/>
      <c r="BK11" s="217"/>
      <c r="BL11" s="217"/>
      <c r="BM11" s="217"/>
      <c r="BN11" s="279"/>
      <c r="BO11" s="282">
        <v>3.3</v>
      </c>
      <c r="BP11" s="282"/>
      <c r="BQ11" s="282"/>
      <c r="BR11" s="282"/>
      <c r="BS11" s="287" t="s">
        <v>207</v>
      </c>
      <c r="BT11" s="287"/>
      <c r="BU11" s="287"/>
      <c r="BV11" s="287"/>
      <c r="BW11" s="287"/>
      <c r="BX11" s="287"/>
      <c r="BY11" s="287"/>
      <c r="BZ11" s="287"/>
      <c r="CA11" s="287"/>
      <c r="CB11" s="325"/>
      <c r="CD11" s="261" t="s">
        <v>351</v>
      </c>
      <c r="CE11" s="1"/>
      <c r="CF11" s="1"/>
      <c r="CG11" s="1"/>
      <c r="CH11" s="1"/>
      <c r="CI11" s="1"/>
      <c r="CJ11" s="1"/>
      <c r="CK11" s="1"/>
      <c r="CL11" s="1"/>
      <c r="CM11" s="1"/>
      <c r="CN11" s="1"/>
      <c r="CO11" s="1"/>
      <c r="CP11" s="1"/>
      <c r="CQ11" s="269"/>
      <c r="CR11" s="274">
        <v>793249</v>
      </c>
      <c r="CS11" s="217"/>
      <c r="CT11" s="217"/>
      <c r="CU11" s="217"/>
      <c r="CV11" s="217"/>
      <c r="CW11" s="217"/>
      <c r="CX11" s="217"/>
      <c r="CY11" s="279"/>
      <c r="CZ11" s="282">
        <v>8.1999999999999993</v>
      </c>
      <c r="DA11" s="282"/>
      <c r="DB11" s="282"/>
      <c r="DC11" s="282"/>
      <c r="DD11" s="288">
        <v>346863</v>
      </c>
      <c r="DE11" s="217"/>
      <c r="DF11" s="217"/>
      <c r="DG11" s="217"/>
      <c r="DH11" s="217"/>
      <c r="DI11" s="217"/>
      <c r="DJ11" s="217"/>
      <c r="DK11" s="217"/>
      <c r="DL11" s="217"/>
      <c r="DM11" s="217"/>
      <c r="DN11" s="217"/>
      <c r="DO11" s="217"/>
      <c r="DP11" s="279"/>
      <c r="DQ11" s="288">
        <v>335322</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9784</v>
      </c>
      <c r="S12" s="217"/>
      <c r="T12" s="217"/>
      <c r="U12" s="217"/>
      <c r="V12" s="217"/>
      <c r="W12" s="217"/>
      <c r="X12" s="217"/>
      <c r="Y12" s="279"/>
      <c r="Z12" s="282">
        <v>0.1</v>
      </c>
      <c r="AA12" s="282"/>
      <c r="AB12" s="282"/>
      <c r="AC12" s="282"/>
      <c r="AD12" s="287">
        <v>9784</v>
      </c>
      <c r="AE12" s="287"/>
      <c r="AF12" s="287"/>
      <c r="AG12" s="287"/>
      <c r="AH12" s="287"/>
      <c r="AI12" s="287"/>
      <c r="AJ12" s="287"/>
      <c r="AK12" s="287"/>
      <c r="AL12" s="283">
        <v>0.2</v>
      </c>
      <c r="AM12" s="238"/>
      <c r="AN12" s="238"/>
      <c r="AO12" s="296"/>
      <c r="AP12" s="261" t="s">
        <v>352</v>
      </c>
      <c r="AQ12" s="1"/>
      <c r="AR12" s="1"/>
      <c r="AS12" s="1"/>
      <c r="AT12" s="1"/>
      <c r="AU12" s="1"/>
      <c r="AV12" s="1"/>
      <c r="AW12" s="1"/>
      <c r="AX12" s="1"/>
      <c r="AY12" s="1"/>
      <c r="AZ12" s="1"/>
      <c r="BA12" s="1"/>
      <c r="BB12" s="1"/>
      <c r="BC12" s="1"/>
      <c r="BD12" s="1"/>
      <c r="BE12" s="1"/>
      <c r="BF12" s="269"/>
      <c r="BG12" s="274">
        <v>668042</v>
      </c>
      <c r="BH12" s="217"/>
      <c r="BI12" s="217"/>
      <c r="BJ12" s="217"/>
      <c r="BK12" s="217"/>
      <c r="BL12" s="217"/>
      <c r="BM12" s="217"/>
      <c r="BN12" s="279"/>
      <c r="BO12" s="282">
        <v>56.8</v>
      </c>
      <c r="BP12" s="282"/>
      <c r="BQ12" s="282"/>
      <c r="BR12" s="282"/>
      <c r="BS12" s="287" t="s">
        <v>207</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385916</v>
      </c>
      <c r="CS12" s="217"/>
      <c r="CT12" s="217"/>
      <c r="CU12" s="217"/>
      <c r="CV12" s="217"/>
      <c r="CW12" s="217"/>
      <c r="CX12" s="217"/>
      <c r="CY12" s="279"/>
      <c r="CZ12" s="282">
        <v>4</v>
      </c>
      <c r="DA12" s="282"/>
      <c r="DB12" s="282"/>
      <c r="DC12" s="282"/>
      <c r="DD12" s="288">
        <v>86053</v>
      </c>
      <c r="DE12" s="217"/>
      <c r="DF12" s="217"/>
      <c r="DG12" s="217"/>
      <c r="DH12" s="217"/>
      <c r="DI12" s="217"/>
      <c r="DJ12" s="217"/>
      <c r="DK12" s="217"/>
      <c r="DL12" s="217"/>
      <c r="DM12" s="217"/>
      <c r="DN12" s="217"/>
      <c r="DO12" s="217"/>
      <c r="DP12" s="279"/>
      <c r="DQ12" s="288">
        <v>319262</v>
      </c>
      <c r="DR12" s="217"/>
      <c r="DS12" s="217"/>
      <c r="DT12" s="217"/>
      <c r="DU12" s="217"/>
      <c r="DV12" s="217"/>
      <c r="DW12" s="217"/>
      <c r="DX12" s="217"/>
      <c r="DY12" s="217"/>
      <c r="DZ12" s="217"/>
      <c r="EA12" s="217"/>
      <c r="EB12" s="217"/>
      <c r="EC12" s="326"/>
    </row>
    <row r="13" spans="2:143" ht="11.25" customHeight="1">
      <c r="B13" s="261" t="s">
        <v>353</v>
      </c>
      <c r="C13" s="1"/>
      <c r="D13" s="1"/>
      <c r="E13" s="1"/>
      <c r="F13" s="1"/>
      <c r="G13" s="1"/>
      <c r="H13" s="1"/>
      <c r="I13" s="1"/>
      <c r="J13" s="1"/>
      <c r="K13" s="1"/>
      <c r="L13" s="1"/>
      <c r="M13" s="1"/>
      <c r="N13" s="1"/>
      <c r="O13" s="1"/>
      <c r="P13" s="1"/>
      <c r="Q13" s="269"/>
      <c r="R13" s="274" t="s">
        <v>207</v>
      </c>
      <c r="S13" s="217"/>
      <c r="T13" s="217"/>
      <c r="U13" s="217"/>
      <c r="V13" s="217"/>
      <c r="W13" s="217"/>
      <c r="X13" s="217"/>
      <c r="Y13" s="279"/>
      <c r="Z13" s="282" t="s">
        <v>207</v>
      </c>
      <c r="AA13" s="282"/>
      <c r="AB13" s="282"/>
      <c r="AC13" s="282"/>
      <c r="AD13" s="287" t="s">
        <v>207</v>
      </c>
      <c r="AE13" s="287"/>
      <c r="AF13" s="287"/>
      <c r="AG13" s="287"/>
      <c r="AH13" s="287"/>
      <c r="AI13" s="287"/>
      <c r="AJ13" s="287"/>
      <c r="AK13" s="287"/>
      <c r="AL13" s="283" t="s">
        <v>207</v>
      </c>
      <c r="AM13" s="238"/>
      <c r="AN13" s="238"/>
      <c r="AO13" s="296"/>
      <c r="AP13" s="261" t="s">
        <v>354</v>
      </c>
      <c r="AQ13" s="1"/>
      <c r="AR13" s="1"/>
      <c r="AS13" s="1"/>
      <c r="AT13" s="1"/>
      <c r="AU13" s="1"/>
      <c r="AV13" s="1"/>
      <c r="AW13" s="1"/>
      <c r="AX13" s="1"/>
      <c r="AY13" s="1"/>
      <c r="AZ13" s="1"/>
      <c r="BA13" s="1"/>
      <c r="BB13" s="1"/>
      <c r="BC13" s="1"/>
      <c r="BD13" s="1"/>
      <c r="BE13" s="1"/>
      <c r="BF13" s="269"/>
      <c r="BG13" s="274">
        <v>666659</v>
      </c>
      <c r="BH13" s="217"/>
      <c r="BI13" s="217"/>
      <c r="BJ13" s="217"/>
      <c r="BK13" s="217"/>
      <c r="BL13" s="217"/>
      <c r="BM13" s="217"/>
      <c r="BN13" s="279"/>
      <c r="BO13" s="282">
        <v>56.7</v>
      </c>
      <c r="BP13" s="282"/>
      <c r="BQ13" s="282"/>
      <c r="BR13" s="282"/>
      <c r="BS13" s="287" t="s">
        <v>207</v>
      </c>
      <c r="BT13" s="287"/>
      <c r="BU13" s="287"/>
      <c r="BV13" s="287"/>
      <c r="BW13" s="287"/>
      <c r="BX13" s="287"/>
      <c r="BY13" s="287"/>
      <c r="BZ13" s="287"/>
      <c r="CA13" s="287"/>
      <c r="CB13" s="325"/>
      <c r="CD13" s="261" t="s">
        <v>356</v>
      </c>
      <c r="CE13" s="1"/>
      <c r="CF13" s="1"/>
      <c r="CG13" s="1"/>
      <c r="CH13" s="1"/>
      <c r="CI13" s="1"/>
      <c r="CJ13" s="1"/>
      <c r="CK13" s="1"/>
      <c r="CL13" s="1"/>
      <c r="CM13" s="1"/>
      <c r="CN13" s="1"/>
      <c r="CO13" s="1"/>
      <c r="CP13" s="1"/>
      <c r="CQ13" s="269"/>
      <c r="CR13" s="274">
        <v>1215702</v>
      </c>
      <c r="CS13" s="217"/>
      <c r="CT13" s="217"/>
      <c r="CU13" s="217"/>
      <c r="CV13" s="217"/>
      <c r="CW13" s="217"/>
      <c r="CX13" s="217"/>
      <c r="CY13" s="279"/>
      <c r="CZ13" s="282">
        <v>12.6</v>
      </c>
      <c r="DA13" s="282"/>
      <c r="DB13" s="282"/>
      <c r="DC13" s="282"/>
      <c r="DD13" s="288">
        <v>1071798</v>
      </c>
      <c r="DE13" s="217"/>
      <c r="DF13" s="217"/>
      <c r="DG13" s="217"/>
      <c r="DH13" s="217"/>
      <c r="DI13" s="217"/>
      <c r="DJ13" s="217"/>
      <c r="DK13" s="217"/>
      <c r="DL13" s="217"/>
      <c r="DM13" s="217"/>
      <c r="DN13" s="217"/>
      <c r="DO13" s="217"/>
      <c r="DP13" s="279"/>
      <c r="DQ13" s="288">
        <v>188736</v>
      </c>
      <c r="DR13" s="217"/>
      <c r="DS13" s="217"/>
      <c r="DT13" s="217"/>
      <c r="DU13" s="217"/>
      <c r="DV13" s="217"/>
      <c r="DW13" s="217"/>
      <c r="DX13" s="217"/>
      <c r="DY13" s="217"/>
      <c r="DZ13" s="217"/>
      <c r="EA13" s="217"/>
      <c r="EB13" s="217"/>
      <c r="EC13" s="326"/>
    </row>
    <row r="14" spans="2:143" ht="11.25" customHeight="1">
      <c r="B14" s="261" t="s">
        <v>357</v>
      </c>
      <c r="C14" s="1"/>
      <c r="D14" s="1"/>
      <c r="E14" s="1"/>
      <c r="F14" s="1"/>
      <c r="G14" s="1"/>
      <c r="H14" s="1"/>
      <c r="I14" s="1"/>
      <c r="J14" s="1"/>
      <c r="K14" s="1"/>
      <c r="L14" s="1"/>
      <c r="M14" s="1"/>
      <c r="N14" s="1"/>
      <c r="O14" s="1"/>
      <c r="P14" s="1"/>
      <c r="Q14" s="269"/>
      <c r="R14" s="274">
        <v>363</v>
      </c>
      <c r="S14" s="217"/>
      <c r="T14" s="217"/>
      <c r="U14" s="217"/>
      <c r="V14" s="217"/>
      <c r="W14" s="217"/>
      <c r="X14" s="217"/>
      <c r="Y14" s="279"/>
      <c r="Z14" s="282">
        <v>0</v>
      </c>
      <c r="AA14" s="282"/>
      <c r="AB14" s="282"/>
      <c r="AC14" s="282"/>
      <c r="AD14" s="287">
        <v>363</v>
      </c>
      <c r="AE14" s="287"/>
      <c r="AF14" s="287"/>
      <c r="AG14" s="287"/>
      <c r="AH14" s="287"/>
      <c r="AI14" s="287"/>
      <c r="AJ14" s="287"/>
      <c r="AK14" s="287"/>
      <c r="AL14" s="283">
        <v>0</v>
      </c>
      <c r="AM14" s="238"/>
      <c r="AN14" s="238"/>
      <c r="AO14" s="296"/>
      <c r="AP14" s="261" t="s">
        <v>224</v>
      </c>
      <c r="AQ14" s="1"/>
      <c r="AR14" s="1"/>
      <c r="AS14" s="1"/>
      <c r="AT14" s="1"/>
      <c r="AU14" s="1"/>
      <c r="AV14" s="1"/>
      <c r="AW14" s="1"/>
      <c r="AX14" s="1"/>
      <c r="AY14" s="1"/>
      <c r="AZ14" s="1"/>
      <c r="BA14" s="1"/>
      <c r="BB14" s="1"/>
      <c r="BC14" s="1"/>
      <c r="BD14" s="1"/>
      <c r="BE14" s="1"/>
      <c r="BF14" s="269"/>
      <c r="BG14" s="274">
        <v>49831</v>
      </c>
      <c r="BH14" s="217"/>
      <c r="BI14" s="217"/>
      <c r="BJ14" s="217"/>
      <c r="BK14" s="217"/>
      <c r="BL14" s="217"/>
      <c r="BM14" s="217"/>
      <c r="BN14" s="279"/>
      <c r="BO14" s="282">
        <v>4.2</v>
      </c>
      <c r="BP14" s="282"/>
      <c r="BQ14" s="282"/>
      <c r="BR14" s="282"/>
      <c r="BS14" s="287" t="s">
        <v>207</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301900</v>
      </c>
      <c r="CS14" s="217"/>
      <c r="CT14" s="217"/>
      <c r="CU14" s="217"/>
      <c r="CV14" s="217"/>
      <c r="CW14" s="217"/>
      <c r="CX14" s="217"/>
      <c r="CY14" s="279"/>
      <c r="CZ14" s="282">
        <v>3.1</v>
      </c>
      <c r="DA14" s="282"/>
      <c r="DB14" s="282"/>
      <c r="DC14" s="282"/>
      <c r="DD14" s="288">
        <v>32335</v>
      </c>
      <c r="DE14" s="217"/>
      <c r="DF14" s="217"/>
      <c r="DG14" s="217"/>
      <c r="DH14" s="217"/>
      <c r="DI14" s="217"/>
      <c r="DJ14" s="217"/>
      <c r="DK14" s="217"/>
      <c r="DL14" s="217"/>
      <c r="DM14" s="217"/>
      <c r="DN14" s="217"/>
      <c r="DO14" s="217"/>
      <c r="DP14" s="279"/>
      <c r="DQ14" s="288">
        <v>274435</v>
      </c>
      <c r="DR14" s="217"/>
      <c r="DS14" s="217"/>
      <c r="DT14" s="217"/>
      <c r="DU14" s="217"/>
      <c r="DV14" s="217"/>
      <c r="DW14" s="217"/>
      <c r="DX14" s="217"/>
      <c r="DY14" s="217"/>
      <c r="DZ14" s="217"/>
      <c r="EA14" s="217"/>
      <c r="EB14" s="217"/>
      <c r="EC14" s="326"/>
    </row>
    <row r="15" spans="2:143" ht="11.25" customHeight="1">
      <c r="B15" s="261" t="s">
        <v>327</v>
      </c>
      <c r="C15" s="1"/>
      <c r="D15" s="1"/>
      <c r="E15" s="1"/>
      <c r="F15" s="1"/>
      <c r="G15" s="1"/>
      <c r="H15" s="1"/>
      <c r="I15" s="1"/>
      <c r="J15" s="1"/>
      <c r="K15" s="1"/>
      <c r="L15" s="1"/>
      <c r="M15" s="1"/>
      <c r="N15" s="1"/>
      <c r="O15" s="1"/>
      <c r="P15" s="1"/>
      <c r="Q15" s="269"/>
      <c r="R15" s="274" t="s">
        <v>207</v>
      </c>
      <c r="S15" s="217"/>
      <c r="T15" s="217"/>
      <c r="U15" s="217"/>
      <c r="V15" s="217"/>
      <c r="W15" s="217"/>
      <c r="X15" s="217"/>
      <c r="Y15" s="279"/>
      <c r="Z15" s="282" t="s">
        <v>207</v>
      </c>
      <c r="AA15" s="282"/>
      <c r="AB15" s="282"/>
      <c r="AC15" s="282"/>
      <c r="AD15" s="287" t="s">
        <v>207</v>
      </c>
      <c r="AE15" s="287"/>
      <c r="AF15" s="287"/>
      <c r="AG15" s="287"/>
      <c r="AH15" s="287"/>
      <c r="AI15" s="287"/>
      <c r="AJ15" s="287"/>
      <c r="AK15" s="287"/>
      <c r="AL15" s="283" t="s">
        <v>207</v>
      </c>
      <c r="AM15" s="238"/>
      <c r="AN15" s="238"/>
      <c r="AO15" s="296"/>
      <c r="AP15" s="261" t="s">
        <v>359</v>
      </c>
      <c r="AQ15" s="1"/>
      <c r="AR15" s="1"/>
      <c r="AS15" s="1"/>
      <c r="AT15" s="1"/>
      <c r="AU15" s="1"/>
      <c r="AV15" s="1"/>
      <c r="AW15" s="1"/>
      <c r="AX15" s="1"/>
      <c r="AY15" s="1"/>
      <c r="AZ15" s="1"/>
      <c r="BA15" s="1"/>
      <c r="BB15" s="1"/>
      <c r="BC15" s="1"/>
      <c r="BD15" s="1"/>
      <c r="BE15" s="1"/>
      <c r="BF15" s="269"/>
      <c r="BG15" s="274">
        <v>40265</v>
      </c>
      <c r="BH15" s="217"/>
      <c r="BI15" s="217"/>
      <c r="BJ15" s="217"/>
      <c r="BK15" s="217"/>
      <c r="BL15" s="217"/>
      <c r="BM15" s="217"/>
      <c r="BN15" s="279"/>
      <c r="BO15" s="282">
        <v>3.4</v>
      </c>
      <c r="BP15" s="282"/>
      <c r="BQ15" s="282"/>
      <c r="BR15" s="282"/>
      <c r="BS15" s="287" t="s">
        <v>207</v>
      </c>
      <c r="BT15" s="287"/>
      <c r="BU15" s="287"/>
      <c r="BV15" s="287"/>
      <c r="BW15" s="287"/>
      <c r="BX15" s="287"/>
      <c r="BY15" s="287"/>
      <c r="BZ15" s="287"/>
      <c r="CA15" s="287"/>
      <c r="CB15" s="325"/>
      <c r="CD15" s="261" t="s">
        <v>360</v>
      </c>
      <c r="CE15" s="1"/>
      <c r="CF15" s="1"/>
      <c r="CG15" s="1"/>
      <c r="CH15" s="1"/>
      <c r="CI15" s="1"/>
      <c r="CJ15" s="1"/>
      <c r="CK15" s="1"/>
      <c r="CL15" s="1"/>
      <c r="CM15" s="1"/>
      <c r="CN15" s="1"/>
      <c r="CO15" s="1"/>
      <c r="CP15" s="1"/>
      <c r="CQ15" s="269"/>
      <c r="CR15" s="274">
        <v>826339</v>
      </c>
      <c r="CS15" s="217"/>
      <c r="CT15" s="217"/>
      <c r="CU15" s="217"/>
      <c r="CV15" s="217"/>
      <c r="CW15" s="217"/>
      <c r="CX15" s="217"/>
      <c r="CY15" s="279"/>
      <c r="CZ15" s="282">
        <v>8.5</v>
      </c>
      <c r="DA15" s="282"/>
      <c r="DB15" s="282"/>
      <c r="DC15" s="282"/>
      <c r="DD15" s="288">
        <v>170756</v>
      </c>
      <c r="DE15" s="217"/>
      <c r="DF15" s="217"/>
      <c r="DG15" s="217"/>
      <c r="DH15" s="217"/>
      <c r="DI15" s="217"/>
      <c r="DJ15" s="217"/>
      <c r="DK15" s="217"/>
      <c r="DL15" s="217"/>
      <c r="DM15" s="217"/>
      <c r="DN15" s="217"/>
      <c r="DO15" s="217"/>
      <c r="DP15" s="279"/>
      <c r="DQ15" s="288">
        <v>623102</v>
      </c>
      <c r="DR15" s="217"/>
      <c r="DS15" s="217"/>
      <c r="DT15" s="217"/>
      <c r="DU15" s="217"/>
      <c r="DV15" s="217"/>
      <c r="DW15" s="217"/>
      <c r="DX15" s="217"/>
      <c r="DY15" s="217"/>
      <c r="DZ15" s="217"/>
      <c r="EA15" s="217"/>
      <c r="EB15" s="217"/>
      <c r="EC15" s="326"/>
    </row>
    <row r="16" spans="2:143" ht="11.25" customHeight="1">
      <c r="B16" s="261" t="s">
        <v>361</v>
      </c>
      <c r="C16" s="1"/>
      <c r="D16" s="1"/>
      <c r="E16" s="1"/>
      <c r="F16" s="1"/>
      <c r="G16" s="1"/>
      <c r="H16" s="1"/>
      <c r="I16" s="1"/>
      <c r="J16" s="1"/>
      <c r="K16" s="1"/>
      <c r="L16" s="1"/>
      <c r="M16" s="1"/>
      <c r="N16" s="1"/>
      <c r="O16" s="1"/>
      <c r="P16" s="1"/>
      <c r="Q16" s="269"/>
      <c r="R16" s="274">
        <v>10469</v>
      </c>
      <c r="S16" s="217"/>
      <c r="T16" s="217"/>
      <c r="U16" s="217"/>
      <c r="V16" s="217"/>
      <c r="W16" s="217"/>
      <c r="X16" s="217"/>
      <c r="Y16" s="279"/>
      <c r="Z16" s="282">
        <v>0.1</v>
      </c>
      <c r="AA16" s="282"/>
      <c r="AB16" s="282"/>
      <c r="AC16" s="282"/>
      <c r="AD16" s="287">
        <v>10469</v>
      </c>
      <c r="AE16" s="287"/>
      <c r="AF16" s="287"/>
      <c r="AG16" s="287"/>
      <c r="AH16" s="287"/>
      <c r="AI16" s="287"/>
      <c r="AJ16" s="287"/>
      <c r="AK16" s="287"/>
      <c r="AL16" s="283">
        <v>0.2</v>
      </c>
      <c r="AM16" s="238"/>
      <c r="AN16" s="238"/>
      <c r="AO16" s="296"/>
      <c r="AP16" s="261" t="s">
        <v>362</v>
      </c>
      <c r="AQ16" s="1"/>
      <c r="AR16" s="1"/>
      <c r="AS16" s="1"/>
      <c r="AT16" s="1"/>
      <c r="AU16" s="1"/>
      <c r="AV16" s="1"/>
      <c r="AW16" s="1"/>
      <c r="AX16" s="1"/>
      <c r="AY16" s="1"/>
      <c r="AZ16" s="1"/>
      <c r="BA16" s="1"/>
      <c r="BB16" s="1"/>
      <c r="BC16" s="1"/>
      <c r="BD16" s="1"/>
      <c r="BE16" s="1"/>
      <c r="BF16" s="269"/>
      <c r="BG16" s="274" t="s">
        <v>207</v>
      </c>
      <c r="BH16" s="217"/>
      <c r="BI16" s="217"/>
      <c r="BJ16" s="217"/>
      <c r="BK16" s="217"/>
      <c r="BL16" s="217"/>
      <c r="BM16" s="217"/>
      <c r="BN16" s="279"/>
      <c r="BO16" s="282" t="s">
        <v>207</v>
      </c>
      <c r="BP16" s="282"/>
      <c r="BQ16" s="282"/>
      <c r="BR16" s="282"/>
      <c r="BS16" s="287" t="s">
        <v>207</v>
      </c>
      <c r="BT16" s="287"/>
      <c r="BU16" s="287"/>
      <c r="BV16" s="287"/>
      <c r="BW16" s="287"/>
      <c r="BX16" s="287"/>
      <c r="BY16" s="287"/>
      <c r="BZ16" s="287"/>
      <c r="CA16" s="287"/>
      <c r="CB16" s="325"/>
      <c r="CD16" s="261" t="s">
        <v>363</v>
      </c>
      <c r="CE16" s="1"/>
      <c r="CF16" s="1"/>
      <c r="CG16" s="1"/>
      <c r="CH16" s="1"/>
      <c r="CI16" s="1"/>
      <c r="CJ16" s="1"/>
      <c r="CK16" s="1"/>
      <c r="CL16" s="1"/>
      <c r="CM16" s="1"/>
      <c r="CN16" s="1"/>
      <c r="CO16" s="1"/>
      <c r="CP16" s="1"/>
      <c r="CQ16" s="269"/>
      <c r="CR16" s="274">
        <v>36565</v>
      </c>
      <c r="CS16" s="217"/>
      <c r="CT16" s="217"/>
      <c r="CU16" s="217"/>
      <c r="CV16" s="217"/>
      <c r="CW16" s="217"/>
      <c r="CX16" s="217"/>
      <c r="CY16" s="279"/>
      <c r="CZ16" s="282">
        <v>0.4</v>
      </c>
      <c r="DA16" s="282"/>
      <c r="DB16" s="282"/>
      <c r="DC16" s="282"/>
      <c r="DD16" s="288" t="s">
        <v>207</v>
      </c>
      <c r="DE16" s="217"/>
      <c r="DF16" s="217"/>
      <c r="DG16" s="217"/>
      <c r="DH16" s="217"/>
      <c r="DI16" s="217"/>
      <c r="DJ16" s="217"/>
      <c r="DK16" s="217"/>
      <c r="DL16" s="217"/>
      <c r="DM16" s="217"/>
      <c r="DN16" s="217"/>
      <c r="DO16" s="217"/>
      <c r="DP16" s="279"/>
      <c r="DQ16" s="288">
        <v>2631</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13386</v>
      </c>
      <c r="S17" s="217"/>
      <c r="T17" s="217"/>
      <c r="U17" s="217"/>
      <c r="V17" s="217"/>
      <c r="W17" s="217"/>
      <c r="X17" s="217"/>
      <c r="Y17" s="279"/>
      <c r="Z17" s="282">
        <v>0.1</v>
      </c>
      <c r="AA17" s="282"/>
      <c r="AB17" s="282"/>
      <c r="AC17" s="282"/>
      <c r="AD17" s="287">
        <v>13386</v>
      </c>
      <c r="AE17" s="287"/>
      <c r="AF17" s="287"/>
      <c r="AG17" s="287"/>
      <c r="AH17" s="287"/>
      <c r="AI17" s="287"/>
      <c r="AJ17" s="287"/>
      <c r="AK17" s="287"/>
      <c r="AL17" s="283">
        <v>0.2</v>
      </c>
      <c r="AM17" s="238"/>
      <c r="AN17" s="238"/>
      <c r="AO17" s="296"/>
      <c r="AP17" s="261" t="s">
        <v>365</v>
      </c>
      <c r="AQ17" s="1"/>
      <c r="AR17" s="1"/>
      <c r="AS17" s="1"/>
      <c r="AT17" s="1"/>
      <c r="AU17" s="1"/>
      <c r="AV17" s="1"/>
      <c r="AW17" s="1"/>
      <c r="AX17" s="1"/>
      <c r="AY17" s="1"/>
      <c r="AZ17" s="1"/>
      <c r="BA17" s="1"/>
      <c r="BB17" s="1"/>
      <c r="BC17" s="1"/>
      <c r="BD17" s="1"/>
      <c r="BE17" s="1"/>
      <c r="BF17" s="269"/>
      <c r="BG17" s="274" t="s">
        <v>207</v>
      </c>
      <c r="BH17" s="217"/>
      <c r="BI17" s="217"/>
      <c r="BJ17" s="217"/>
      <c r="BK17" s="217"/>
      <c r="BL17" s="217"/>
      <c r="BM17" s="217"/>
      <c r="BN17" s="279"/>
      <c r="BO17" s="282" t="s">
        <v>207</v>
      </c>
      <c r="BP17" s="282"/>
      <c r="BQ17" s="282"/>
      <c r="BR17" s="282"/>
      <c r="BS17" s="287" t="s">
        <v>207</v>
      </c>
      <c r="BT17" s="287"/>
      <c r="BU17" s="287"/>
      <c r="BV17" s="287"/>
      <c r="BW17" s="287"/>
      <c r="BX17" s="287"/>
      <c r="BY17" s="287"/>
      <c r="BZ17" s="287"/>
      <c r="CA17" s="287"/>
      <c r="CB17" s="325"/>
      <c r="CD17" s="261" t="s">
        <v>367</v>
      </c>
      <c r="CE17" s="1"/>
      <c r="CF17" s="1"/>
      <c r="CG17" s="1"/>
      <c r="CH17" s="1"/>
      <c r="CI17" s="1"/>
      <c r="CJ17" s="1"/>
      <c r="CK17" s="1"/>
      <c r="CL17" s="1"/>
      <c r="CM17" s="1"/>
      <c r="CN17" s="1"/>
      <c r="CO17" s="1"/>
      <c r="CP17" s="1"/>
      <c r="CQ17" s="269"/>
      <c r="CR17" s="274">
        <v>1124212</v>
      </c>
      <c r="CS17" s="217"/>
      <c r="CT17" s="217"/>
      <c r="CU17" s="217"/>
      <c r="CV17" s="217"/>
      <c r="CW17" s="217"/>
      <c r="CX17" s="217"/>
      <c r="CY17" s="279"/>
      <c r="CZ17" s="282">
        <v>11.6</v>
      </c>
      <c r="DA17" s="282"/>
      <c r="DB17" s="282"/>
      <c r="DC17" s="282"/>
      <c r="DD17" s="288" t="s">
        <v>207</v>
      </c>
      <c r="DE17" s="217"/>
      <c r="DF17" s="217"/>
      <c r="DG17" s="217"/>
      <c r="DH17" s="217"/>
      <c r="DI17" s="217"/>
      <c r="DJ17" s="217"/>
      <c r="DK17" s="217"/>
      <c r="DL17" s="217"/>
      <c r="DM17" s="217"/>
      <c r="DN17" s="217"/>
      <c r="DO17" s="217"/>
      <c r="DP17" s="279"/>
      <c r="DQ17" s="288">
        <v>1124212</v>
      </c>
      <c r="DR17" s="217"/>
      <c r="DS17" s="217"/>
      <c r="DT17" s="217"/>
      <c r="DU17" s="217"/>
      <c r="DV17" s="217"/>
      <c r="DW17" s="217"/>
      <c r="DX17" s="217"/>
      <c r="DY17" s="217"/>
      <c r="DZ17" s="217"/>
      <c r="EA17" s="217"/>
      <c r="EB17" s="217"/>
      <c r="EC17" s="326"/>
    </row>
    <row r="18" spans="2:133" ht="11.25" customHeight="1">
      <c r="B18" s="261" t="s">
        <v>368</v>
      </c>
      <c r="C18" s="1"/>
      <c r="D18" s="1"/>
      <c r="E18" s="1"/>
      <c r="F18" s="1"/>
      <c r="G18" s="1"/>
      <c r="H18" s="1"/>
      <c r="I18" s="1"/>
      <c r="J18" s="1"/>
      <c r="K18" s="1"/>
      <c r="L18" s="1"/>
      <c r="M18" s="1"/>
      <c r="N18" s="1"/>
      <c r="O18" s="1"/>
      <c r="P18" s="1"/>
      <c r="Q18" s="269"/>
      <c r="R18" s="274">
        <v>6920</v>
      </c>
      <c r="S18" s="217"/>
      <c r="T18" s="217"/>
      <c r="U18" s="217"/>
      <c r="V18" s="217"/>
      <c r="W18" s="217"/>
      <c r="X18" s="217"/>
      <c r="Y18" s="279"/>
      <c r="Z18" s="282">
        <v>0.1</v>
      </c>
      <c r="AA18" s="282"/>
      <c r="AB18" s="282"/>
      <c r="AC18" s="282"/>
      <c r="AD18" s="287">
        <v>6920</v>
      </c>
      <c r="AE18" s="287"/>
      <c r="AF18" s="287"/>
      <c r="AG18" s="287"/>
      <c r="AH18" s="287"/>
      <c r="AI18" s="287"/>
      <c r="AJ18" s="287"/>
      <c r="AK18" s="287"/>
      <c r="AL18" s="283">
        <v>0.1</v>
      </c>
      <c r="AM18" s="238"/>
      <c r="AN18" s="238"/>
      <c r="AO18" s="296"/>
      <c r="AP18" s="261" t="s">
        <v>99</v>
      </c>
      <c r="AQ18" s="1"/>
      <c r="AR18" s="1"/>
      <c r="AS18" s="1"/>
      <c r="AT18" s="1"/>
      <c r="AU18" s="1"/>
      <c r="AV18" s="1"/>
      <c r="AW18" s="1"/>
      <c r="AX18" s="1"/>
      <c r="AY18" s="1"/>
      <c r="AZ18" s="1"/>
      <c r="BA18" s="1"/>
      <c r="BB18" s="1"/>
      <c r="BC18" s="1"/>
      <c r="BD18" s="1"/>
      <c r="BE18" s="1"/>
      <c r="BF18" s="269"/>
      <c r="BG18" s="274" t="s">
        <v>207</v>
      </c>
      <c r="BH18" s="217"/>
      <c r="BI18" s="217"/>
      <c r="BJ18" s="217"/>
      <c r="BK18" s="217"/>
      <c r="BL18" s="217"/>
      <c r="BM18" s="217"/>
      <c r="BN18" s="279"/>
      <c r="BO18" s="282" t="s">
        <v>207</v>
      </c>
      <c r="BP18" s="282"/>
      <c r="BQ18" s="282"/>
      <c r="BR18" s="282"/>
      <c r="BS18" s="287" t="s">
        <v>207</v>
      </c>
      <c r="BT18" s="287"/>
      <c r="BU18" s="287"/>
      <c r="BV18" s="287"/>
      <c r="BW18" s="287"/>
      <c r="BX18" s="287"/>
      <c r="BY18" s="287"/>
      <c r="BZ18" s="287"/>
      <c r="CA18" s="287"/>
      <c r="CB18" s="325"/>
      <c r="CD18" s="261" t="s">
        <v>369</v>
      </c>
      <c r="CE18" s="1"/>
      <c r="CF18" s="1"/>
      <c r="CG18" s="1"/>
      <c r="CH18" s="1"/>
      <c r="CI18" s="1"/>
      <c r="CJ18" s="1"/>
      <c r="CK18" s="1"/>
      <c r="CL18" s="1"/>
      <c r="CM18" s="1"/>
      <c r="CN18" s="1"/>
      <c r="CO18" s="1"/>
      <c r="CP18" s="1"/>
      <c r="CQ18" s="269"/>
      <c r="CR18" s="274" t="s">
        <v>207</v>
      </c>
      <c r="CS18" s="217"/>
      <c r="CT18" s="217"/>
      <c r="CU18" s="217"/>
      <c r="CV18" s="217"/>
      <c r="CW18" s="217"/>
      <c r="CX18" s="217"/>
      <c r="CY18" s="279"/>
      <c r="CZ18" s="282" t="s">
        <v>207</v>
      </c>
      <c r="DA18" s="282"/>
      <c r="DB18" s="282"/>
      <c r="DC18" s="282"/>
      <c r="DD18" s="288" t="s">
        <v>207</v>
      </c>
      <c r="DE18" s="217"/>
      <c r="DF18" s="217"/>
      <c r="DG18" s="217"/>
      <c r="DH18" s="217"/>
      <c r="DI18" s="217"/>
      <c r="DJ18" s="217"/>
      <c r="DK18" s="217"/>
      <c r="DL18" s="217"/>
      <c r="DM18" s="217"/>
      <c r="DN18" s="217"/>
      <c r="DO18" s="217"/>
      <c r="DP18" s="279"/>
      <c r="DQ18" s="288" t="s">
        <v>207</v>
      </c>
      <c r="DR18" s="217"/>
      <c r="DS18" s="217"/>
      <c r="DT18" s="217"/>
      <c r="DU18" s="217"/>
      <c r="DV18" s="217"/>
      <c r="DW18" s="217"/>
      <c r="DX18" s="217"/>
      <c r="DY18" s="217"/>
      <c r="DZ18" s="217"/>
      <c r="EA18" s="217"/>
      <c r="EB18" s="217"/>
      <c r="EC18" s="326"/>
    </row>
    <row r="19" spans="2:133" ht="11.25" customHeight="1">
      <c r="B19" s="261" t="s">
        <v>370</v>
      </c>
      <c r="C19" s="1"/>
      <c r="D19" s="1"/>
      <c r="E19" s="1"/>
      <c r="F19" s="1"/>
      <c r="G19" s="1"/>
      <c r="H19" s="1"/>
      <c r="I19" s="1"/>
      <c r="J19" s="1"/>
      <c r="K19" s="1"/>
      <c r="L19" s="1"/>
      <c r="M19" s="1"/>
      <c r="N19" s="1"/>
      <c r="O19" s="1"/>
      <c r="P19" s="1"/>
      <c r="Q19" s="269"/>
      <c r="R19" s="274">
        <v>6920</v>
      </c>
      <c r="S19" s="217"/>
      <c r="T19" s="217"/>
      <c r="U19" s="217"/>
      <c r="V19" s="217"/>
      <c r="W19" s="217"/>
      <c r="X19" s="217"/>
      <c r="Y19" s="279"/>
      <c r="Z19" s="282">
        <v>0.1</v>
      </c>
      <c r="AA19" s="282"/>
      <c r="AB19" s="282"/>
      <c r="AC19" s="282"/>
      <c r="AD19" s="287">
        <v>6920</v>
      </c>
      <c r="AE19" s="287"/>
      <c r="AF19" s="287"/>
      <c r="AG19" s="287"/>
      <c r="AH19" s="287"/>
      <c r="AI19" s="287"/>
      <c r="AJ19" s="287"/>
      <c r="AK19" s="287"/>
      <c r="AL19" s="283">
        <v>0.1</v>
      </c>
      <c r="AM19" s="238"/>
      <c r="AN19" s="238"/>
      <c r="AO19" s="296"/>
      <c r="AP19" s="261" t="s">
        <v>262</v>
      </c>
      <c r="AQ19" s="1"/>
      <c r="AR19" s="1"/>
      <c r="AS19" s="1"/>
      <c r="AT19" s="1"/>
      <c r="AU19" s="1"/>
      <c r="AV19" s="1"/>
      <c r="AW19" s="1"/>
      <c r="AX19" s="1"/>
      <c r="AY19" s="1"/>
      <c r="AZ19" s="1"/>
      <c r="BA19" s="1"/>
      <c r="BB19" s="1"/>
      <c r="BC19" s="1"/>
      <c r="BD19" s="1"/>
      <c r="BE19" s="1"/>
      <c r="BF19" s="269"/>
      <c r="BG19" s="274">
        <v>1199</v>
      </c>
      <c r="BH19" s="217"/>
      <c r="BI19" s="217"/>
      <c r="BJ19" s="217"/>
      <c r="BK19" s="217"/>
      <c r="BL19" s="217"/>
      <c r="BM19" s="217"/>
      <c r="BN19" s="279"/>
      <c r="BO19" s="282">
        <v>0.1</v>
      </c>
      <c r="BP19" s="282"/>
      <c r="BQ19" s="282"/>
      <c r="BR19" s="282"/>
      <c r="BS19" s="287" t="s">
        <v>207</v>
      </c>
      <c r="BT19" s="287"/>
      <c r="BU19" s="287"/>
      <c r="BV19" s="287"/>
      <c r="BW19" s="287"/>
      <c r="BX19" s="287"/>
      <c r="BY19" s="287"/>
      <c r="BZ19" s="287"/>
      <c r="CA19" s="287"/>
      <c r="CB19" s="325"/>
      <c r="CD19" s="261" t="s">
        <v>371</v>
      </c>
      <c r="CE19" s="1"/>
      <c r="CF19" s="1"/>
      <c r="CG19" s="1"/>
      <c r="CH19" s="1"/>
      <c r="CI19" s="1"/>
      <c r="CJ19" s="1"/>
      <c r="CK19" s="1"/>
      <c r="CL19" s="1"/>
      <c r="CM19" s="1"/>
      <c r="CN19" s="1"/>
      <c r="CO19" s="1"/>
      <c r="CP19" s="1"/>
      <c r="CQ19" s="269"/>
      <c r="CR19" s="274" t="s">
        <v>207</v>
      </c>
      <c r="CS19" s="217"/>
      <c r="CT19" s="217"/>
      <c r="CU19" s="217"/>
      <c r="CV19" s="217"/>
      <c r="CW19" s="217"/>
      <c r="CX19" s="217"/>
      <c r="CY19" s="279"/>
      <c r="CZ19" s="282" t="s">
        <v>207</v>
      </c>
      <c r="DA19" s="282"/>
      <c r="DB19" s="282"/>
      <c r="DC19" s="282"/>
      <c r="DD19" s="288" t="s">
        <v>207</v>
      </c>
      <c r="DE19" s="217"/>
      <c r="DF19" s="217"/>
      <c r="DG19" s="217"/>
      <c r="DH19" s="217"/>
      <c r="DI19" s="217"/>
      <c r="DJ19" s="217"/>
      <c r="DK19" s="217"/>
      <c r="DL19" s="217"/>
      <c r="DM19" s="217"/>
      <c r="DN19" s="217"/>
      <c r="DO19" s="217"/>
      <c r="DP19" s="279"/>
      <c r="DQ19" s="288" t="s">
        <v>207</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t="s">
        <v>207</v>
      </c>
      <c r="S20" s="217"/>
      <c r="T20" s="217"/>
      <c r="U20" s="217"/>
      <c r="V20" s="217"/>
      <c r="W20" s="217"/>
      <c r="X20" s="217"/>
      <c r="Y20" s="279"/>
      <c r="Z20" s="282" t="s">
        <v>207</v>
      </c>
      <c r="AA20" s="282"/>
      <c r="AB20" s="282"/>
      <c r="AC20" s="282"/>
      <c r="AD20" s="287" t="s">
        <v>207</v>
      </c>
      <c r="AE20" s="287"/>
      <c r="AF20" s="287"/>
      <c r="AG20" s="287"/>
      <c r="AH20" s="287"/>
      <c r="AI20" s="287"/>
      <c r="AJ20" s="287"/>
      <c r="AK20" s="287"/>
      <c r="AL20" s="283" t="s">
        <v>207</v>
      </c>
      <c r="AM20" s="238"/>
      <c r="AN20" s="238"/>
      <c r="AO20" s="296"/>
      <c r="AP20" s="261" t="s">
        <v>373</v>
      </c>
      <c r="AQ20" s="1"/>
      <c r="AR20" s="1"/>
      <c r="AS20" s="1"/>
      <c r="AT20" s="1"/>
      <c r="AU20" s="1"/>
      <c r="AV20" s="1"/>
      <c r="AW20" s="1"/>
      <c r="AX20" s="1"/>
      <c r="AY20" s="1"/>
      <c r="AZ20" s="1"/>
      <c r="BA20" s="1"/>
      <c r="BB20" s="1"/>
      <c r="BC20" s="1"/>
      <c r="BD20" s="1"/>
      <c r="BE20" s="1"/>
      <c r="BF20" s="269"/>
      <c r="BG20" s="274">
        <v>1199</v>
      </c>
      <c r="BH20" s="217"/>
      <c r="BI20" s="217"/>
      <c r="BJ20" s="217"/>
      <c r="BK20" s="217"/>
      <c r="BL20" s="217"/>
      <c r="BM20" s="217"/>
      <c r="BN20" s="279"/>
      <c r="BO20" s="282">
        <v>0.1</v>
      </c>
      <c r="BP20" s="282"/>
      <c r="BQ20" s="282"/>
      <c r="BR20" s="282"/>
      <c r="BS20" s="287" t="s">
        <v>207</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9665350</v>
      </c>
      <c r="CS20" s="217"/>
      <c r="CT20" s="217"/>
      <c r="CU20" s="217"/>
      <c r="CV20" s="217"/>
      <c r="CW20" s="217"/>
      <c r="CX20" s="217"/>
      <c r="CY20" s="279"/>
      <c r="CZ20" s="282">
        <v>100</v>
      </c>
      <c r="DA20" s="282"/>
      <c r="DB20" s="282"/>
      <c r="DC20" s="282"/>
      <c r="DD20" s="288">
        <v>1845758</v>
      </c>
      <c r="DE20" s="217"/>
      <c r="DF20" s="217"/>
      <c r="DG20" s="217"/>
      <c r="DH20" s="217"/>
      <c r="DI20" s="217"/>
      <c r="DJ20" s="217"/>
      <c r="DK20" s="217"/>
      <c r="DL20" s="217"/>
      <c r="DM20" s="217"/>
      <c r="DN20" s="217"/>
      <c r="DO20" s="217"/>
      <c r="DP20" s="279"/>
      <c r="DQ20" s="288">
        <v>6596900</v>
      </c>
      <c r="DR20" s="217"/>
      <c r="DS20" s="217"/>
      <c r="DT20" s="217"/>
      <c r="DU20" s="217"/>
      <c r="DV20" s="217"/>
      <c r="DW20" s="217"/>
      <c r="DX20" s="217"/>
      <c r="DY20" s="217"/>
      <c r="DZ20" s="217"/>
      <c r="EA20" s="217"/>
      <c r="EB20" s="217"/>
      <c r="EC20" s="326"/>
    </row>
    <row r="21" spans="2:133" ht="11.25" customHeight="1">
      <c r="B21" s="261" t="s">
        <v>349</v>
      </c>
      <c r="C21" s="1"/>
      <c r="D21" s="1"/>
      <c r="E21" s="1"/>
      <c r="F21" s="1"/>
      <c r="G21" s="1"/>
      <c r="H21" s="1"/>
      <c r="I21" s="1"/>
      <c r="J21" s="1"/>
      <c r="K21" s="1"/>
      <c r="L21" s="1"/>
      <c r="M21" s="1"/>
      <c r="N21" s="1"/>
      <c r="O21" s="1"/>
      <c r="P21" s="1"/>
      <c r="Q21" s="269"/>
      <c r="R21" s="274">
        <v>4538157</v>
      </c>
      <c r="S21" s="217"/>
      <c r="T21" s="217"/>
      <c r="U21" s="217"/>
      <c r="V21" s="217"/>
      <c r="W21" s="217"/>
      <c r="X21" s="217"/>
      <c r="Y21" s="279"/>
      <c r="Z21" s="282">
        <v>45.8</v>
      </c>
      <c r="AA21" s="282"/>
      <c r="AB21" s="282"/>
      <c r="AC21" s="282"/>
      <c r="AD21" s="287">
        <v>3932967</v>
      </c>
      <c r="AE21" s="287"/>
      <c r="AF21" s="287"/>
      <c r="AG21" s="287"/>
      <c r="AH21" s="287"/>
      <c r="AI21" s="287"/>
      <c r="AJ21" s="287"/>
      <c r="AK21" s="287"/>
      <c r="AL21" s="283">
        <v>70.8</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v>1199</v>
      </c>
      <c r="BH21" s="217"/>
      <c r="BI21" s="217"/>
      <c r="BJ21" s="217"/>
      <c r="BK21" s="217"/>
      <c r="BL21" s="217"/>
      <c r="BM21" s="217"/>
      <c r="BN21" s="279"/>
      <c r="BO21" s="282">
        <v>0.1</v>
      </c>
      <c r="BP21" s="282"/>
      <c r="BQ21" s="282"/>
      <c r="BR21" s="282"/>
      <c r="BS21" s="287" t="s">
        <v>207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305</v>
      </c>
      <c r="C22" s="1"/>
      <c r="D22" s="1"/>
      <c r="E22" s="1"/>
      <c r="F22" s="1"/>
      <c r="G22" s="1"/>
      <c r="H22" s="1"/>
      <c r="I22" s="1"/>
      <c r="J22" s="1"/>
      <c r="K22" s="1"/>
      <c r="L22" s="1"/>
      <c r="M22" s="1"/>
      <c r="N22" s="1"/>
      <c r="O22" s="1"/>
      <c r="P22" s="1"/>
      <c r="Q22" s="269"/>
      <c r="R22" s="274">
        <v>3932967</v>
      </c>
      <c r="S22" s="217"/>
      <c r="T22" s="217"/>
      <c r="U22" s="217"/>
      <c r="V22" s="217"/>
      <c r="W22" s="217"/>
      <c r="X22" s="217"/>
      <c r="Y22" s="279"/>
      <c r="Z22" s="282">
        <v>39.700000000000003</v>
      </c>
      <c r="AA22" s="282"/>
      <c r="AB22" s="282"/>
      <c r="AC22" s="282"/>
      <c r="AD22" s="287">
        <v>3932967</v>
      </c>
      <c r="AE22" s="287"/>
      <c r="AF22" s="287"/>
      <c r="AG22" s="287"/>
      <c r="AH22" s="287"/>
      <c r="AI22" s="287"/>
      <c r="AJ22" s="287"/>
      <c r="AK22" s="287"/>
      <c r="AL22" s="283">
        <v>70.8</v>
      </c>
      <c r="AM22" s="238"/>
      <c r="AN22" s="238"/>
      <c r="AO22" s="296"/>
      <c r="AP22" s="261" t="s">
        <v>376</v>
      </c>
      <c r="AQ22" s="300"/>
      <c r="AR22" s="300"/>
      <c r="AS22" s="300"/>
      <c r="AT22" s="300"/>
      <c r="AU22" s="300"/>
      <c r="AV22" s="300"/>
      <c r="AW22" s="300"/>
      <c r="AX22" s="300"/>
      <c r="AY22" s="300"/>
      <c r="AZ22" s="300"/>
      <c r="BA22" s="300"/>
      <c r="BB22" s="300"/>
      <c r="BC22" s="300"/>
      <c r="BD22" s="300"/>
      <c r="BE22" s="300"/>
      <c r="BF22" s="314"/>
      <c r="BG22" s="274" t="s">
        <v>207</v>
      </c>
      <c r="BH22" s="217"/>
      <c r="BI22" s="217"/>
      <c r="BJ22" s="217"/>
      <c r="BK22" s="217"/>
      <c r="BL22" s="217"/>
      <c r="BM22" s="217"/>
      <c r="BN22" s="279"/>
      <c r="BO22" s="282" t="s">
        <v>207</v>
      </c>
      <c r="BP22" s="282"/>
      <c r="BQ22" s="282"/>
      <c r="BR22" s="282"/>
      <c r="BS22" s="287" t="s">
        <v>207</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303</v>
      </c>
      <c r="C23" s="1"/>
      <c r="D23" s="1"/>
      <c r="E23" s="1"/>
      <c r="F23" s="1"/>
      <c r="G23" s="1"/>
      <c r="H23" s="1"/>
      <c r="I23" s="1"/>
      <c r="J23" s="1"/>
      <c r="K23" s="1"/>
      <c r="L23" s="1"/>
      <c r="M23" s="1"/>
      <c r="N23" s="1"/>
      <c r="O23" s="1"/>
      <c r="P23" s="1"/>
      <c r="Q23" s="269"/>
      <c r="R23" s="274">
        <v>605190</v>
      </c>
      <c r="S23" s="217"/>
      <c r="T23" s="217"/>
      <c r="U23" s="217"/>
      <c r="V23" s="217"/>
      <c r="W23" s="217"/>
      <c r="X23" s="217"/>
      <c r="Y23" s="279"/>
      <c r="Z23" s="282">
        <v>6.1</v>
      </c>
      <c r="AA23" s="282"/>
      <c r="AB23" s="282"/>
      <c r="AC23" s="282"/>
      <c r="AD23" s="287" t="s">
        <v>207</v>
      </c>
      <c r="AE23" s="287"/>
      <c r="AF23" s="287"/>
      <c r="AG23" s="287"/>
      <c r="AH23" s="287"/>
      <c r="AI23" s="287"/>
      <c r="AJ23" s="287"/>
      <c r="AK23" s="287"/>
      <c r="AL23" s="283" t="s">
        <v>207</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207</v>
      </c>
      <c r="BH23" s="217"/>
      <c r="BI23" s="217"/>
      <c r="BJ23" s="217"/>
      <c r="BK23" s="217"/>
      <c r="BL23" s="217"/>
      <c r="BM23" s="217"/>
      <c r="BN23" s="279"/>
      <c r="BO23" s="282" t="s">
        <v>207</v>
      </c>
      <c r="BP23" s="282"/>
      <c r="BQ23" s="282"/>
      <c r="BR23" s="282"/>
      <c r="BS23" s="287" t="s">
        <v>207</v>
      </c>
      <c r="BT23" s="287"/>
      <c r="BU23" s="287"/>
      <c r="BV23" s="287"/>
      <c r="BW23" s="287"/>
      <c r="BX23" s="287"/>
      <c r="BY23" s="287"/>
      <c r="BZ23" s="287"/>
      <c r="CA23" s="287"/>
      <c r="CB23" s="325"/>
      <c r="CD23" s="182" t="s">
        <v>322</v>
      </c>
      <c r="CE23" s="139"/>
      <c r="CF23" s="139"/>
      <c r="CG23" s="139"/>
      <c r="CH23" s="139"/>
      <c r="CI23" s="139"/>
      <c r="CJ23" s="139"/>
      <c r="CK23" s="139"/>
      <c r="CL23" s="139"/>
      <c r="CM23" s="139"/>
      <c r="CN23" s="139"/>
      <c r="CO23" s="139"/>
      <c r="CP23" s="139"/>
      <c r="CQ23" s="144"/>
      <c r="CR23" s="182" t="s">
        <v>297</v>
      </c>
      <c r="CS23" s="139"/>
      <c r="CT23" s="139"/>
      <c r="CU23" s="139"/>
      <c r="CV23" s="139"/>
      <c r="CW23" s="139"/>
      <c r="CX23" s="139"/>
      <c r="CY23" s="144"/>
      <c r="CZ23" s="182" t="s">
        <v>379</v>
      </c>
      <c r="DA23" s="139"/>
      <c r="DB23" s="139"/>
      <c r="DC23" s="144"/>
      <c r="DD23" s="182" t="s">
        <v>309</v>
      </c>
      <c r="DE23" s="139"/>
      <c r="DF23" s="139"/>
      <c r="DG23" s="139"/>
      <c r="DH23" s="139"/>
      <c r="DI23" s="139"/>
      <c r="DJ23" s="139"/>
      <c r="DK23" s="144"/>
      <c r="DL23" s="345" t="s">
        <v>237</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207</v>
      </c>
      <c r="S24" s="217"/>
      <c r="T24" s="217"/>
      <c r="U24" s="217"/>
      <c r="V24" s="217"/>
      <c r="W24" s="217"/>
      <c r="X24" s="217"/>
      <c r="Y24" s="279"/>
      <c r="Z24" s="282" t="s">
        <v>207</v>
      </c>
      <c r="AA24" s="282"/>
      <c r="AB24" s="282"/>
      <c r="AC24" s="282"/>
      <c r="AD24" s="287" t="s">
        <v>207</v>
      </c>
      <c r="AE24" s="287"/>
      <c r="AF24" s="287"/>
      <c r="AG24" s="287"/>
      <c r="AH24" s="287"/>
      <c r="AI24" s="287"/>
      <c r="AJ24" s="287"/>
      <c r="AK24" s="287"/>
      <c r="AL24" s="283" t="s">
        <v>207</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207</v>
      </c>
      <c r="BH24" s="217"/>
      <c r="BI24" s="217"/>
      <c r="BJ24" s="217"/>
      <c r="BK24" s="217"/>
      <c r="BL24" s="217"/>
      <c r="BM24" s="217"/>
      <c r="BN24" s="279"/>
      <c r="BO24" s="282" t="s">
        <v>207</v>
      </c>
      <c r="BP24" s="282"/>
      <c r="BQ24" s="282"/>
      <c r="BR24" s="282"/>
      <c r="BS24" s="287" t="s">
        <v>207</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3330859</v>
      </c>
      <c r="CS24" s="276"/>
      <c r="CT24" s="276"/>
      <c r="CU24" s="276"/>
      <c r="CV24" s="276"/>
      <c r="CW24" s="276"/>
      <c r="CX24" s="276"/>
      <c r="CY24" s="278"/>
      <c r="CZ24" s="291">
        <v>34.5</v>
      </c>
      <c r="DA24" s="293"/>
      <c r="DB24" s="293"/>
      <c r="DC24" s="337"/>
      <c r="DD24" s="341">
        <v>2728135</v>
      </c>
      <c r="DE24" s="276"/>
      <c r="DF24" s="276"/>
      <c r="DG24" s="276"/>
      <c r="DH24" s="276"/>
      <c r="DI24" s="276"/>
      <c r="DJ24" s="276"/>
      <c r="DK24" s="278"/>
      <c r="DL24" s="341">
        <v>2694437</v>
      </c>
      <c r="DM24" s="276"/>
      <c r="DN24" s="276"/>
      <c r="DO24" s="276"/>
      <c r="DP24" s="276"/>
      <c r="DQ24" s="276"/>
      <c r="DR24" s="276"/>
      <c r="DS24" s="276"/>
      <c r="DT24" s="276"/>
      <c r="DU24" s="276"/>
      <c r="DV24" s="278"/>
      <c r="DW24" s="291">
        <v>48</v>
      </c>
      <c r="DX24" s="293"/>
      <c r="DY24" s="293"/>
      <c r="DZ24" s="293"/>
      <c r="EA24" s="293"/>
      <c r="EB24" s="293"/>
      <c r="EC24" s="295"/>
    </row>
    <row r="25" spans="2:133" ht="11.25" customHeight="1">
      <c r="B25" s="261" t="s">
        <v>57</v>
      </c>
      <c r="C25" s="1"/>
      <c r="D25" s="1"/>
      <c r="E25" s="1"/>
      <c r="F25" s="1"/>
      <c r="G25" s="1"/>
      <c r="H25" s="1"/>
      <c r="I25" s="1"/>
      <c r="J25" s="1"/>
      <c r="K25" s="1"/>
      <c r="L25" s="1"/>
      <c r="M25" s="1"/>
      <c r="N25" s="1"/>
      <c r="O25" s="1"/>
      <c r="P25" s="1"/>
      <c r="Q25" s="269"/>
      <c r="R25" s="274">
        <v>6149111</v>
      </c>
      <c r="S25" s="217"/>
      <c r="T25" s="217"/>
      <c r="U25" s="217"/>
      <c r="V25" s="217"/>
      <c r="W25" s="217"/>
      <c r="X25" s="217"/>
      <c r="Y25" s="279"/>
      <c r="Z25" s="282">
        <v>62</v>
      </c>
      <c r="AA25" s="282"/>
      <c r="AB25" s="282"/>
      <c r="AC25" s="282"/>
      <c r="AD25" s="287">
        <v>5543921</v>
      </c>
      <c r="AE25" s="287"/>
      <c r="AF25" s="287"/>
      <c r="AG25" s="287"/>
      <c r="AH25" s="287"/>
      <c r="AI25" s="287"/>
      <c r="AJ25" s="287"/>
      <c r="AK25" s="287"/>
      <c r="AL25" s="283">
        <v>99.7</v>
      </c>
      <c r="AM25" s="238"/>
      <c r="AN25" s="238"/>
      <c r="AO25" s="296"/>
      <c r="AP25" s="261" t="s">
        <v>282</v>
      </c>
      <c r="AQ25" s="300"/>
      <c r="AR25" s="300"/>
      <c r="AS25" s="300"/>
      <c r="AT25" s="300"/>
      <c r="AU25" s="300"/>
      <c r="AV25" s="300"/>
      <c r="AW25" s="300"/>
      <c r="AX25" s="300"/>
      <c r="AY25" s="300"/>
      <c r="AZ25" s="300"/>
      <c r="BA25" s="300"/>
      <c r="BB25" s="300"/>
      <c r="BC25" s="300"/>
      <c r="BD25" s="300"/>
      <c r="BE25" s="300"/>
      <c r="BF25" s="314"/>
      <c r="BG25" s="274" t="s">
        <v>207</v>
      </c>
      <c r="BH25" s="217"/>
      <c r="BI25" s="217"/>
      <c r="BJ25" s="217"/>
      <c r="BK25" s="217"/>
      <c r="BL25" s="217"/>
      <c r="BM25" s="217"/>
      <c r="BN25" s="279"/>
      <c r="BO25" s="282" t="s">
        <v>207</v>
      </c>
      <c r="BP25" s="282"/>
      <c r="BQ25" s="282"/>
      <c r="BR25" s="282"/>
      <c r="BS25" s="287" t="s">
        <v>207</v>
      </c>
      <c r="BT25" s="287"/>
      <c r="BU25" s="287"/>
      <c r="BV25" s="287"/>
      <c r="BW25" s="287"/>
      <c r="BX25" s="287"/>
      <c r="BY25" s="287"/>
      <c r="BZ25" s="287"/>
      <c r="CA25" s="287"/>
      <c r="CB25" s="325"/>
      <c r="CD25" s="261" t="s">
        <v>205</v>
      </c>
      <c r="CE25" s="1"/>
      <c r="CF25" s="1"/>
      <c r="CG25" s="1"/>
      <c r="CH25" s="1"/>
      <c r="CI25" s="1"/>
      <c r="CJ25" s="1"/>
      <c r="CK25" s="1"/>
      <c r="CL25" s="1"/>
      <c r="CM25" s="1"/>
      <c r="CN25" s="1"/>
      <c r="CO25" s="1"/>
      <c r="CP25" s="1"/>
      <c r="CQ25" s="269"/>
      <c r="CR25" s="274">
        <v>1469100</v>
      </c>
      <c r="CS25" s="313"/>
      <c r="CT25" s="313"/>
      <c r="CU25" s="313"/>
      <c r="CV25" s="313"/>
      <c r="CW25" s="313"/>
      <c r="CX25" s="313"/>
      <c r="CY25" s="332"/>
      <c r="CZ25" s="283">
        <v>15.2</v>
      </c>
      <c r="DA25" s="335"/>
      <c r="DB25" s="335"/>
      <c r="DC25" s="338"/>
      <c r="DD25" s="288">
        <v>1428128</v>
      </c>
      <c r="DE25" s="313"/>
      <c r="DF25" s="313"/>
      <c r="DG25" s="313"/>
      <c r="DH25" s="313"/>
      <c r="DI25" s="313"/>
      <c r="DJ25" s="313"/>
      <c r="DK25" s="332"/>
      <c r="DL25" s="288">
        <v>1396158</v>
      </c>
      <c r="DM25" s="313"/>
      <c r="DN25" s="313"/>
      <c r="DO25" s="313"/>
      <c r="DP25" s="313"/>
      <c r="DQ25" s="313"/>
      <c r="DR25" s="313"/>
      <c r="DS25" s="313"/>
      <c r="DT25" s="313"/>
      <c r="DU25" s="313"/>
      <c r="DV25" s="332"/>
      <c r="DW25" s="283">
        <v>24.9</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869</v>
      </c>
      <c r="S26" s="217"/>
      <c r="T26" s="217"/>
      <c r="U26" s="217"/>
      <c r="V26" s="217"/>
      <c r="W26" s="217"/>
      <c r="X26" s="217"/>
      <c r="Y26" s="279"/>
      <c r="Z26" s="282">
        <v>0</v>
      </c>
      <c r="AA26" s="282"/>
      <c r="AB26" s="282"/>
      <c r="AC26" s="282"/>
      <c r="AD26" s="287">
        <v>869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207</v>
      </c>
      <c r="BH26" s="217"/>
      <c r="BI26" s="217"/>
      <c r="BJ26" s="217"/>
      <c r="BK26" s="217"/>
      <c r="BL26" s="217"/>
      <c r="BM26" s="217"/>
      <c r="BN26" s="279"/>
      <c r="BO26" s="282" t="s">
        <v>207</v>
      </c>
      <c r="BP26" s="282"/>
      <c r="BQ26" s="282"/>
      <c r="BR26" s="282"/>
      <c r="BS26" s="287" t="s">
        <v>207</v>
      </c>
      <c r="BT26" s="287"/>
      <c r="BU26" s="287"/>
      <c r="BV26" s="287"/>
      <c r="BW26" s="287"/>
      <c r="BX26" s="287"/>
      <c r="BY26" s="287"/>
      <c r="BZ26" s="287"/>
      <c r="CA26" s="287"/>
      <c r="CB26" s="325"/>
      <c r="CD26" s="261" t="s">
        <v>128</v>
      </c>
      <c r="CE26" s="1"/>
      <c r="CF26" s="1"/>
      <c r="CG26" s="1"/>
      <c r="CH26" s="1"/>
      <c r="CI26" s="1"/>
      <c r="CJ26" s="1"/>
      <c r="CK26" s="1"/>
      <c r="CL26" s="1"/>
      <c r="CM26" s="1"/>
      <c r="CN26" s="1"/>
      <c r="CO26" s="1"/>
      <c r="CP26" s="1"/>
      <c r="CQ26" s="269"/>
      <c r="CR26" s="274">
        <v>926403</v>
      </c>
      <c r="CS26" s="217"/>
      <c r="CT26" s="217"/>
      <c r="CU26" s="217"/>
      <c r="CV26" s="217"/>
      <c r="CW26" s="217"/>
      <c r="CX26" s="217"/>
      <c r="CY26" s="279"/>
      <c r="CZ26" s="283">
        <v>9.6</v>
      </c>
      <c r="DA26" s="335"/>
      <c r="DB26" s="335"/>
      <c r="DC26" s="338"/>
      <c r="DD26" s="288">
        <v>895857</v>
      </c>
      <c r="DE26" s="217"/>
      <c r="DF26" s="217"/>
      <c r="DG26" s="217"/>
      <c r="DH26" s="217"/>
      <c r="DI26" s="217"/>
      <c r="DJ26" s="217"/>
      <c r="DK26" s="279"/>
      <c r="DL26" s="288" t="s">
        <v>207</v>
      </c>
      <c r="DM26" s="217"/>
      <c r="DN26" s="217"/>
      <c r="DO26" s="217"/>
      <c r="DP26" s="217"/>
      <c r="DQ26" s="217"/>
      <c r="DR26" s="217"/>
      <c r="DS26" s="217"/>
      <c r="DT26" s="217"/>
      <c r="DU26" s="217"/>
      <c r="DV26" s="279"/>
      <c r="DW26" s="283" t="s">
        <v>207</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23896</v>
      </c>
      <c r="S27" s="217"/>
      <c r="T27" s="217"/>
      <c r="U27" s="217"/>
      <c r="V27" s="217"/>
      <c r="W27" s="217"/>
      <c r="X27" s="217"/>
      <c r="Y27" s="279"/>
      <c r="Z27" s="282">
        <v>0.2</v>
      </c>
      <c r="AA27" s="282"/>
      <c r="AB27" s="282"/>
      <c r="AC27" s="282"/>
      <c r="AD27" s="287" t="s">
        <v>207</v>
      </c>
      <c r="AE27" s="287"/>
      <c r="AF27" s="287"/>
      <c r="AG27" s="287"/>
      <c r="AH27" s="287"/>
      <c r="AI27" s="287"/>
      <c r="AJ27" s="287"/>
      <c r="AK27" s="287"/>
      <c r="AL27" s="283" t="s">
        <v>207</v>
      </c>
      <c r="AM27" s="238"/>
      <c r="AN27" s="238"/>
      <c r="AO27" s="296"/>
      <c r="AP27" s="261" t="s">
        <v>392</v>
      </c>
      <c r="AQ27" s="1"/>
      <c r="AR27" s="1"/>
      <c r="AS27" s="1"/>
      <c r="AT27" s="1"/>
      <c r="AU27" s="1"/>
      <c r="AV27" s="1"/>
      <c r="AW27" s="1"/>
      <c r="AX27" s="1"/>
      <c r="AY27" s="1"/>
      <c r="AZ27" s="1"/>
      <c r="BA27" s="1"/>
      <c r="BB27" s="1"/>
      <c r="BC27" s="1"/>
      <c r="BD27" s="1"/>
      <c r="BE27" s="1"/>
      <c r="BF27" s="269"/>
      <c r="BG27" s="274">
        <v>1175706</v>
      </c>
      <c r="BH27" s="217"/>
      <c r="BI27" s="217"/>
      <c r="BJ27" s="217"/>
      <c r="BK27" s="217"/>
      <c r="BL27" s="217"/>
      <c r="BM27" s="217"/>
      <c r="BN27" s="279"/>
      <c r="BO27" s="282">
        <v>100</v>
      </c>
      <c r="BP27" s="282"/>
      <c r="BQ27" s="282"/>
      <c r="BR27" s="282"/>
      <c r="BS27" s="287" t="s">
        <v>207</v>
      </c>
      <c r="BT27" s="287"/>
      <c r="BU27" s="287"/>
      <c r="BV27" s="287"/>
      <c r="BW27" s="287"/>
      <c r="BX27" s="287"/>
      <c r="BY27" s="287"/>
      <c r="BZ27" s="287"/>
      <c r="CA27" s="287"/>
      <c r="CB27" s="325"/>
      <c r="CD27" s="261" t="s">
        <v>228</v>
      </c>
      <c r="CE27" s="1"/>
      <c r="CF27" s="1"/>
      <c r="CG27" s="1"/>
      <c r="CH27" s="1"/>
      <c r="CI27" s="1"/>
      <c r="CJ27" s="1"/>
      <c r="CK27" s="1"/>
      <c r="CL27" s="1"/>
      <c r="CM27" s="1"/>
      <c r="CN27" s="1"/>
      <c r="CO27" s="1"/>
      <c r="CP27" s="1"/>
      <c r="CQ27" s="269"/>
      <c r="CR27" s="274">
        <v>737547</v>
      </c>
      <c r="CS27" s="313"/>
      <c r="CT27" s="313"/>
      <c r="CU27" s="313"/>
      <c r="CV27" s="313"/>
      <c r="CW27" s="313"/>
      <c r="CX27" s="313"/>
      <c r="CY27" s="332"/>
      <c r="CZ27" s="283">
        <v>7.6</v>
      </c>
      <c r="DA27" s="335"/>
      <c r="DB27" s="335"/>
      <c r="DC27" s="338"/>
      <c r="DD27" s="288">
        <v>175795</v>
      </c>
      <c r="DE27" s="313"/>
      <c r="DF27" s="313"/>
      <c r="DG27" s="313"/>
      <c r="DH27" s="313"/>
      <c r="DI27" s="313"/>
      <c r="DJ27" s="313"/>
      <c r="DK27" s="332"/>
      <c r="DL27" s="288">
        <v>174067</v>
      </c>
      <c r="DM27" s="313"/>
      <c r="DN27" s="313"/>
      <c r="DO27" s="313"/>
      <c r="DP27" s="313"/>
      <c r="DQ27" s="313"/>
      <c r="DR27" s="313"/>
      <c r="DS27" s="313"/>
      <c r="DT27" s="313"/>
      <c r="DU27" s="313"/>
      <c r="DV27" s="332"/>
      <c r="DW27" s="283">
        <v>3.1</v>
      </c>
      <c r="DX27" s="335"/>
      <c r="DY27" s="335"/>
      <c r="DZ27" s="335"/>
      <c r="EA27" s="335"/>
      <c r="EB27" s="335"/>
      <c r="EC27" s="360"/>
    </row>
    <row r="28" spans="2:133" ht="11.25" customHeight="1">
      <c r="B28" s="261" t="s">
        <v>321</v>
      </c>
      <c r="C28" s="1"/>
      <c r="D28" s="1"/>
      <c r="E28" s="1"/>
      <c r="F28" s="1"/>
      <c r="G28" s="1"/>
      <c r="H28" s="1"/>
      <c r="I28" s="1"/>
      <c r="J28" s="1"/>
      <c r="K28" s="1"/>
      <c r="L28" s="1"/>
      <c r="M28" s="1"/>
      <c r="N28" s="1"/>
      <c r="O28" s="1"/>
      <c r="P28" s="1"/>
      <c r="Q28" s="269"/>
      <c r="R28" s="274">
        <v>76351</v>
      </c>
      <c r="S28" s="217"/>
      <c r="T28" s="217"/>
      <c r="U28" s="217"/>
      <c r="V28" s="217"/>
      <c r="W28" s="217"/>
      <c r="X28" s="217"/>
      <c r="Y28" s="279"/>
      <c r="Z28" s="282">
        <v>0.8</v>
      </c>
      <c r="AA28" s="282"/>
      <c r="AB28" s="282"/>
      <c r="AC28" s="282"/>
      <c r="AD28" s="287" t="s">
        <v>207</v>
      </c>
      <c r="AE28" s="287"/>
      <c r="AF28" s="287"/>
      <c r="AG28" s="287"/>
      <c r="AH28" s="287"/>
      <c r="AI28" s="287"/>
      <c r="AJ28" s="287"/>
      <c r="AK28" s="287"/>
      <c r="AL28" s="283" t="s">
        <v>207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1124212</v>
      </c>
      <c r="CS28" s="217"/>
      <c r="CT28" s="217"/>
      <c r="CU28" s="217"/>
      <c r="CV28" s="217"/>
      <c r="CW28" s="217"/>
      <c r="CX28" s="217"/>
      <c r="CY28" s="279"/>
      <c r="CZ28" s="283">
        <v>11.6</v>
      </c>
      <c r="DA28" s="335"/>
      <c r="DB28" s="335"/>
      <c r="DC28" s="338"/>
      <c r="DD28" s="288">
        <v>1124212</v>
      </c>
      <c r="DE28" s="217"/>
      <c r="DF28" s="217"/>
      <c r="DG28" s="217"/>
      <c r="DH28" s="217"/>
      <c r="DI28" s="217"/>
      <c r="DJ28" s="217"/>
      <c r="DK28" s="279"/>
      <c r="DL28" s="288">
        <v>1124212</v>
      </c>
      <c r="DM28" s="217"/>
      <c r="DN28" s="217"/>
      <c r="DO28" s="217"/>
      <c r="DP28" s="217"/>
      <c r="DQ28" s="217"/>
      <c r="DR28" s="217"/>
      <c r="DS28" s="217"/>
      <c r="DT28" s="217"/>
      <c r="DU28" s="217"/>
      <c r="DV28" s="279"/>
      <c r="DW28" s="283">
        <v>20</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19092</v>
      </c>
      <c r="S29" s="217"/>
      <c r="T29" s="217"/>
      <c r="U29" s="217"/>
      <c r="V29" s="217"/>
      <c r="W29" s="217"/>
      <c r="X29" s="217"/>
      <c r="Y29" s="279"/>
      <c r="Z29" s="282">
        <v>0.2</v>
      </c>
      <c r="AA29" s="282"/>
      <c r="AB29" s="282"/>
      <c r="AC29" s="282"/>
      <c r="AD29" s="287" t="s">
        <v>207</v>
      </c>
      <c r="AE29" s="287"/>
      <c r="AF29" s="287"/>
      <c r="AG29" s="287"/>
      <c r="AH29" s="287"/>
      <c r="AI29" s="287"/>
      <c r="AJ29" s="287"/>
      <c r="AK29" s="287"/>
      <c r="AL29" s="283" t="s">
        <v>207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25</v>
      </c>
      <c r="CG29" s="1"/>
      <c r="CH29" s="1"/>
      <c r="CI29" s="1"/>
      <c r="CJ29" s="1"/>
      <c r="CK29" s="1"/>
      <c r="CL29" s="1"/>
      <c r="CM29" s="1"/>
      <c r="CN29" s="1"/>
      <c r="CO29" s="1"/>
      <c r="CP29" s="1"/>
      <c r="CQ29" s="269"/>
      <c r="CR29" s="274">
        <v>1124212</v>
      </c>
      <c r="CS29" s="313"/>
      <c r="CT29" s="313"/>
      <c r="CU29" s="313"/>
      <c r="CV29" s="313"/>
      <c r="CW29" s="313"/>
      <c r="CX29" s="313"/>
      <c r="CY29" s="332"/>
      <c r="CZ29" s="283">
        <v>11.6</v>
      </c>
      <c r="DA29" s="335"/>
      <c r="DB29" s="335"/>
      <c r="DC29" s="338"/>
      <c r="DD29" s="288">
        <v>1124212</v>
      </c>
      <c r="DE29" s="313"/>
      <c r="DF29" s="313"/>
      <c r="DG29" s="313"/>
      <c r="DH29" s="313"/>
      <c r="DI29" s="313"/>
      <c r="DJ29" s="313"/>
      <c r="DK29" s="332"/>
      <c r="DL29" s="288">
        <v>1124212</v>
      </c>
      <c r="DM29" s="313"/>
      <c r="DN29" s="313"/>
      <c r="DO29" s="313"/>
      <c r="DP29" s="313"/>
      <c r="DQ29" s="313"/>
      <c r="DR29" s="313"/>
      <c r="DS29" s="313"/>
      <c r="DT29" s="313"/>
      <c r="DU29" s="313"/>
      <c r="DV29" s="332"/>
      <c r="DW29" s="283">
        <v>20</v>
      </c>
      <c r="DX29" s="335"/>
      <c r="DY29" s="335"/>
      <c r="DZ29" s="335"/>
      <c r="EA29" s="335"/>
      <c r="EB29" s="335"/>
      <c r="EC29" s="360"/>
    </row>
    <row r="30" spans="2:133" ht="11.25" customHeight="1">
      <c r="B30" s="261" t="s">
        <v>350</v>
      </c>
      <c r="C30" s="1"/>
      <c r="D30" s="1"/>
      <c r="E30" s="1"/>
      <c r="F30" s="1"/>
      <c r="G30" s="1"/>
      <c r="H30" s="1"/>
      <c r="I30" s="1"/>
      <c r="J30" s="1"/>
      <c r="K30" s="1"/>
      <c r="L30" s="1"/>
      <c r="M30" s="1"/>
      <c r="N30" s="1"/>
      <c r="O30" s="1"/>
      <c r="P30" s="1"/>
      <c r="Q30" s="269"/>
      <c r="R30" s="274">
        <v>1368131</v>
      </c>
      <c r="S30" s="217"/>
      <c r="T30" s="217"/>
      <c r="U30" s="217"/>
      <c r="V30" s="217"/>
      <c r="W30" s="217"/>
      <c r="X30" s="217"/>
      <c r="Y30" s="279"/>
      <c r="Z30" s="282">
        <v>13.8</v>
      </c>
      <c r="AA30" s="282"/>
      <c r="AB30" s="282"/>
      <c r="AC30" s="282"/>
      <c r="AD30" s="287" t="s">
        <v>207</v>
      </c>
      <c r="AE30" s="287"/>
      <c r="AF30" s="287"/>
      <c r="AG30" s="287"/>
      <c r="AH30" s="287"/>
      <c r="AI30" s="287"/>
      <c r="AJ30" s="287"/>
      <c r="AK30" s="287"/>
      <c r="AL30" s="283" t="s">
        <v>207</v>
      </c>
      <c r="AM30" s="238"/>
      <c r="AN30" s="238"/>
      <c r="AO30" s="296"/>
      <c r="AP30" s="182" t="s">
        <v>322</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1093786</v>
      </c>
      <c r="CS30" s="217"/>
      <c r="CT30" s="217"/>
      <c r="CU30" s="217"/>
      <c r="CV30" s="217"/>
      <c r="CW30" s="217"/>
      <c r="CX30" s="217"/>
      <c r="CY30" s="279"/>
      <c r="CZ30" s="283">
        <v>11.3</v>
      </c>
      <c r="DA30" s="335"/>
      <c r="DB30" s="335"/>
      <c r="DC30" s="338"/>
      <c r="DD30" s="288">
        <v>1093786</v>
      </c>
      <c r="DE30" s="217"/>
      <c r="DF30" s="217"/>
      <c r="DG30" s="217"/>
      <c r="DH30" s="217"/>
      <c r="DI30" s="217"/>
      <c r="DJ30" s="217"/>
      <c r="DK30" s="279"/>
      <c r="DL30" s="288">
        <v>1093786</v>
      </c>
      <c r="DM30" s="217"/>
      <c r="DN30" s="217"/>
      <c r="DO30" s="217"/>
      <c r="DP30" s="217"/>
      <c r="DQ30" s="217"/>
      <c r="DR30" s="217"/>
      <c r="DS30" s="217"/>
      <c r="DT30" s="217"/>
      <c r="DU30" s="217"/>
      <c r="DV30" s="279"/>
      <c r="DW30" s="283">
        <v>19.5</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207</v>
      </c>
      <c r="S31" s="217"/>
      <c r="T31" s="217"/>
      <c r="U31" s="217"/>
      <c r="V31" s="217"/>
      <c r="W31" s="217"/>
      <c r="X31" s="217"/>
      <c r="Y31" s="279"/>
      <c r="Z31" s="282" t="s">
        <v>207</v>
      </c>
      <c r="AA31" s="282"/>
      <c r="AB31" s="282"/>
      <c r="AC31" s="282"/>
      <c r="AD31" s="287" t="s">
        <v>207</v>
      </c>
      <c r="AE31" s="287"/>
      <c r="AF31" s="287"/>
      <c r="AG31" s="287"/>
      <c r="AH31" s="287"/>
      <c r="AI31" s="287"/>
      <c r="AJ31" s="287"/>
      <c r="AK31" s="287"/>
      <c r="AL31" s="283" t="s">
        <v>207</v>
      </c>
      <c r="AM31" s="238"/>
      <c r="AN31" s="238"/>
      <c r="AO31" s="296"/>
      <c r="AP31" s="163" t="s">
        <v>4</v>
      </c>
      <c r="AQ31" s="178"/>
      <c r="AR31" s="178"/>
      <c r="AS31" s="178"/>
      <c r="AT31" s="306" t="s">
        <v>397</v>
      </c>
      <c r="AU31" s="265"/>
      <c r="AV31" s="265"/>
      <c r="AW31" s="265"/>
      <c r="AX31" s="260" t="s">
        <v>283</v>
      </c>
      <c r="AY31" s="265"/>
      <c r="AZ31" s="265"/>
      <c r="BA31" s="265"/>
      <c r="BB31" s="265"/>
      <c r="BC31" s="265"/>
      <c r="BD31" s="265"/>
      <c r="BE31" s="265"/>
      <c r="BF31" s="268"/>
      <c r="BG31" s="318">
        <v>99.4</v>
      </c>
      <c r="BH31" s="322"/>
      <c r="BI31" s="322"/>
      <c r="BJ31" s="322"/>
      <c r="BK31" s="322"/>
      <c r="BL31" s="322"/>
      <c r="BM31" s="293">
        <v>98.4</v>
      </c>
      <c r="BN31" s="322"/>
      <c r="BO31" s="322"/>
      <c r="BP31" s="322"/>
      <c r="BQ31" s="324"/>
      <c r="BR31" s="318">
        <v>99.5</v>
      </c>
      <c r="BS31" s="322"/>
      <c r="BT31" s="322"/>
      <c r="BU31" s="322"/>
      <c r="BV31" s="322"/>
      <c r="BW31" s="322"/>
      <c r="BX31" s="293">
        <v>98.6</v>
      </c>
      <c r="BY31" s="322"/>
      <c r="BZ31" s="322"/>
      <c r="CA31" s="322"/>
      <c r="CB31" s="324"/>
      <c r="CD31" s="134"/>
      <c r="CE31" s="42"/>
      <c r="CF31" s="261" t="s">
        <v>323</v>
      </c>
      <c r="CG31" s="1"/>
      <c r="CH31" s="1"/>
      <c r="CI31" s="1"/>
      <c r="CJ31" s="1"/>
      <c r="CK31" s="1"/>
      <c r="CL31" s="1"/>
      <c r="CM31" s="1"/>
      <c r="CN31" s="1"/>
      <c r="CO31" s="1"/>
      <c r="CP31" s="1"/>
      <c r="CQ31" s="269"/>
      <c r="CR31" s="274">
        <v>30426</v>
      </c>
      <c r="CS31" s="313"/>
      <c r="CT31" s="313"/>
      <c r="CU31" s="313"/>
      <c r="CV31" s="313"/>
      <c r="CW31" s="313"/>
      <c r="CX31" s="313"/>
      <c r="CY31" s="332"/>
      <c r="CZ31" s="283">
        <v>0.3</v>
      </c>
      <c r="DA31" s="335"/>
      <c r="DB31" s="335"/>
      <c r="DC31" s="338"/>
      <c r="DD31" s="288">
        <v>30426</v>
      </c>
      <c r="DE31" s="313"/>
      <c r="DF31" s="313"/>
      <c r="DG31" s="313"/>
      <c r="DH31" s="313"/>
      <c r="DI31" s="313"/>
      <c r="DJ31" s="313"/>
      <c r="DK31" s="332"/>
      <c r="DL31" s="288">
        <v>30426</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743999</v>
      </c>
      <c r="S32" s="217"/>
      <c r="T32" s="217"/>
      <c r="U32" s="217"/>
      <c r="V32" s="217"/>
      <c r="W32" s="217"/>
      <c r="X32" s="217"/>
      <c r="Y32" s="279"/>
      <c r="Z32" s="282">
        <v>7.5</v>
      </c>
      <c r="AA32" s="282"/>
      <c r="AB32" s="282"/>
      <c r="AC32" s="282"/>
      <c r="AD32" s="287" t="s">
        <v>207</v>
      </c>
      <c r="AE32" s="287"/>
      <c r="AF32" s="287"/>
      <c r="AG32" s="287"/>
      <c r="AH32" s="287"/>
      <c r="AI32" s="287"/>
      <c r="AJ32" s="287"/>
      <c r="AK32" s="287"/>
      <c r="AL32" s="283" t="s">
        <v>207</v>
      </c>
      <c r="AM32" s="238"/>
      <c r="AN32" s="238"/>
      <c r="AO32" s="296"/>
      <c r="AP32" s="299"/>
      <c r="AQ32" s="29"/>
      <c r="AR32" s="29"/>
      <c r="AS32" s="29"/>
      <c r="AT32" s="307"/>
      <c r="AU32" s="1" t="s">
        <v>254</v>
      </c>
      <c r="AX32" s="261" t="s">
        <v>298</v>
      </c>
      <c r="AY32" s="1"/>
      <c r="AZ32" s="1"/>
      <c r="BA32" s="1"/>
      <c r="BB32" s="1"/>
      <c r="BC32" s="1"/>
      <c r="BD32" s="1"/>
      <c r="BE32" s="1"/>
      <c r="BF32" s="269"/>
      <c r="BG32" s="319">
        <v>99.2</v>
      </c>
      <c r="BH32" s="313"/>
      <c r="BI32" s="313"/>
      <c r="BJ32" s="313"/>
      <c r="BK32" s="313"/>
      <c r="BL32" s="313"/>
      <c r="BM32" s="238">
        <v>98.5</v>
      </c>
      <c r="BN32" s="313"/>
      <c r="BO32" s="313"/>
      <c r="BP32" s="313"/>
      <c r="BQ32" s="316"/>
      <c r="BR32" s="319">
        <v>99.6</v>
      </c>
      <c r="BS32" s="313"/>
      <c r="BT32" s="313"/>
      <c r="BU32" s="313"/>
      <c r="BV32" s="313"/>
      <c r="BW32" s="313"/>
      <c r="BX32" s="238">
        <v>98.8</v>
      </c>
      <c r="BY32" s="313"/>
      <c r="BZ32" s="313"/>
      <c r="CA32" s="313"/>
      <c r="CB32" s="316"/>
      <c r="CD32" s="135"/>
      <c r="CE32" s="142"/>
      <c r="CF32" s="261" t="s">
        <v>399</v>
      </c>
      <c r="CG32" s="1"/>
      <c r="CH32" s="1"/>
      <c r="CI32" s="1"/>
      <c r="CJ32" s="1"/>
      <c r="CK32" s="1"/>
      <c r="CL32" s="1"/>
      <c r="CM32" s="1"/>
      <c r="CN32" s="1"/>
      <c r="CO32" s="1"/>
      <c r="CP32" s="1"/>
      <c r="CQ32" s="269"/>
      <c r="CR32" s="274" t="s">
        <v>207</v>
      </c>
      <c r="CS32" s="217"/>
      <c r="CT32" s="217"/>
      <c r="CU32" s="217"/>
      <c r="CV32" s="217"/>
      <c r="CW32" s="217"/>
      <c r="CX32" s="217"/>
      <c r="CY32" s="279"/>
      <c r="CZ32" s="283" t="s">
        <v>207</v>
      </c>
      <c r="DA32" s="335"/>
      <c r="DB32" s="335"/>
      <c r="DC32" s="338"/>
      <c r="DD32" s="288" t="s">
        <v>207</v>
      </c>
      <c r="DE32" s="217"/>
      <c r="DF32" s="217"/>
      <c r="DG32" s="217"/>
      <c r="DH32" s="217"/>
      <c r="DI32" s="217"/>
      <c r="DJ32" s="217"/>
      <c r="DK32" s="279"/>
      <c r="DL32" s="288" t="s">
        <v>207</v>
      </c>
      <c r="DM32" s="217"/>
      <c r="DN32" s="217"/>
      <c r="DO32" s="217"/>
      <c r="DP32" s="217"/>
      <c r="DQ32" s="217"/>
      <c r="DR32" s="217"/>
      <c r="DS32" s="217"/>
      <c r="DT32" s="217"/>
      <c r="DU32" s="217"/>
      <c r="DV32" s="279"/>
      <c r="DW32" s="283" t="s">
        <v>207</v>
      </c>
      <c r="DX32" s="335"/>
      <c r="DY32" s="335"/>
      <c r="DZ32" s="335"/>
      <c r="EA32" s="335"/>
      <c r="EB32" s="335"/>
      <c r="EC32" s="360"/>
    </row>
    <row r="33" spans="2:133" ht="11.25" customHeight="1">
      <c r="B33" s="261" t="s">
        <v>242</v>
      </c>
      <c r="C33" s="1"/>
      <c r="D33" s="1"/>
      <c r="E33" s="1"/>
      <c r="F33" s="1"/>
      <c r="G33" s="1"/>
      <c r="H33" s="1"/>
      <c r="I33" s="1"/>
      <c r="J33" s="1"/>
      <c r="K33" s="1"/>
      <c r="L33" s="1"/>
      <c r="M33" s="1"/>
      <c r="N33" s="1"/>
      <c r="O33" s="1"/>
      <c r="P33" s="1"/>
      <c r="Q33" s="269"/>
      <c r="R33" s="274">
        <v>29347</v>
      </c>
      <c r="S33" s="217"/>
      <c r="T33" s="217"/>
      <c r="U33" s="217"/>
      <c r="V33" s="217"/>
      <c r="W33" s="217"/>
      <c r="X33" s="217"/>
      <c r="Y33" s="279"/>
      <c r="Z33" s="282">
        <v>0.3</v>
      </c>
      <c r="AA33" s="282"/>
      <c r="AB33" s="282"/>
      <c r="AC33" s="282"/>
      <c r="AD33" s="287">
        <v>13133</v>
      </c>
      <c r="AE33" s="287"/>
      <c r="AF33" s="287"/>
      <c r="AG33" s="287"/>
      <c r="AH33" s="287"/>
      <c r="AI33" s="287"/>
      <c r="AJ33" s="287"/>
      <c r="AK33" s="287"/>
      <c r="AL33" s="283">
        <v>0.2</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99.4</v>
      </c>
      <c r="BH33" s="312"/>
      <c r="BI33" s="312"/>
      <c r="BJ33" s="312"/>
      <c r="BK33" s="312"/>
      <c r="BL33" s="312"/>
      <c r="BM33" s="294">
        <v>98.4</v>
      </c>
      <c r="BN33" s="312"/>
      <c r="BO33" s="312"/>
      <c r="BP33" s="312"/>
      <c r="BQ33" s="317"/>
      <c r="BR33" s="320">
        <v>99.5</v>
      </c>
      <c r="BS33" s="312"/>
      <c r="BT33" s="312"/>
      <c r="BU33" s="312"/>
      <c r="BV33" s="312"/>
      <c r="BW33" s="312"/>
      <c r="BX33" s="294">
        <v>98.6</v>
      </c>
      <c r="BY33" s="312"/>
      <c r="BZ33" s="312"/>
      <c r="CA33" s="312"/>
      <c r="CB33" s="317"/>
      <c r="CD33" s="261" t="s">
        <v>401</v>
      </c>
      <c r="CE33" s="1"/>
      <c r="CF33" s="1"/>
      <c r="CG33" s="1"/>
      <c r="CH33" s="1"/>
      <c r="CI33" s="1"/>
      <c r="CJ33" s="1"/>
      <c r="CK33" s="1"/>
      <c r="CL33" s="1"/>
      <c r="CM33" s="1"/>
      <c r="CN33" s="1"/>
      <c r="CO33" s="1"/>
      <c r="CP33" s="1"/>
      <c r="CQ33" s="269"/>
      <c r="CR33" s="274">
        <v>4452168</v>
      </c>
      <c r="CS33" s="313"/>
      <c r="CT33" s="313"/>
      <c r="CU33" s="313"/>
      <c r="CV33" s="313"/>
      <c r="CW33" s="313"/>
      <c r="CX33" s="313"/>
      <c r="CY33" s="332"/>
      <c r="CZ33" s="283">
        <v>46.1</v>
      </c>
      <c r="DA33" s="335"/>
      <c r="DB33" s="335"/>
      <c r="DC33" s="338"/>
      <c r="DD33" s="288">
        <v>3655218</v>
      </c>
      <c r="DE33" s="313"/>
      <c r="DF33" s="313"/>
      <c r="DG33" s="313"/>
      <c r="DH33" s="313"/>
      <c r="DI33" s="313"/>
      <c r="DJ33" s="313"/>
      <c r="DK33" s="332"/>
      <c r="DL33" s="288">
        <v>2162865</v>
      </c>
      <c r="DM33" s="313"/>
      <c r="DN33" s="313"/>
      <c r="DO33" s="313"/>
      <c r="DP33" s="313"/>
      <c r="DQ33" s="313"/>
      <c r="DR33" s="313"/>
      <c r="DS33" s="313"/>
      <c r="DT33" s="313"/>
      <c r="DU33" s="313"/>
      <c r="DV33" s="332"/>
      <c r="DW33" s="283">
        <v>38.5</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59672</v>
      </c>
      <c r="S34" s="217"/>
      <c r="T34" s="217"/>
      <c r="U34" s="217"/>
      <c r="V34" s="217"/>
      <c r="W34" s="217"/>
      <c r="X34" s="217"/>
      <c r="Y34" s="279"/>
      <c r="Z34" s="282">
        <v>0.6</v>
      </c>
      <c r="AA34" s="282"/>
      <c r="AB34" s="282"/>
      <c r="AC34" s="282"/>
      <c r="AD34" s="287" t="s">
        <v>207</v>
      </c>
      <c r="AE34" s="287"/>
      <c r="AF34" s="287"/>
      <c r="AG34" s="287"/>
      <c r="AH34" s="287"/>
      <c r="AI34" s="287"/>
      <c r="AJ34" s="287"/>
      <c r="AK34" s="287"/>
      <c r="AL34" s="283" t="s">
        <v>207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1575846</v>
      </c>
      <c r="CS34" s="217"/>
      <c r="CT34" s="217"/>
      <c r="CU34" s="217"/>
      <c r="CV34" s="217"/>
      <c r="CW34" s="217"/>
      <c r="CX34" s="217"/>
      <c r="CY34" s="279"/>
      <c r="CZ34" s="283">
        <v>16.3</v>
      </c>
      <c r="DA34" s="335"/>
      <c r="DB34" s="335"/>
      <c r="DC34" s="338"/>
      <c r="DD34" s="288">
        <v>1064317</v>
      </c>
      <c r="DE34" s="217"/>
      <c r="DF34" s="217"/>
      <c r="DG34" s="217"/>
      <c r="DH34" s="217"/>
      <c r="DI34" s="217"/>
      <c r="DJ34" s="217"/>
      <c r="DK34" s="279"/>
      <c r="DL34" s="288">
        <v>785483</v>
      </c>
      <c r="DM34" s="217"/>
      <c r="DN34" s="217"/>
      <c r="DO34" s="217"/>
      <c r="DP34" s="217"/>
      <c r="DQ34" s="217"/>
      <c r="DR34" s="217"/>
      <c r="DS34" s="217"/>
      <c r="DT34" s="217"/>
      <c r="DU34" s="217"/>
      <c r="DV34" s="279"/>
      <c r="DW34" s="283">
        <v>14</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190616</v>
      </c>
      <c r="S35" s="217"/>
      <c r="T35" s="217"/>
      <c r="U35" s="217"/>
      <c r="V35" s="217"/>
      <c r="W35" s="217"/>
      <c r="X35" s="217"/>
      <c r="Y35" s="279"/>
      <c r="Z35" s="282">
        <v>1.9</v>
      </c>
      <c r="AA35" s="282"/>
      <c r="AB35" s="282"/>
      <c r="AC35" s="282"/>
      <c r="AD35" s="287" t="s">
        <v>207</v>
      </c>
      <c r="AE35" s="287"/>
      <c r="AF35" s="287"/>
      <c r="AG35" s="287"/>
      <c r="AH35" s="287"/>
      <c r="AI35" s="287"/>
      <c r="AJ35" s="287"/>
      <c r="AK35" s="287"/>
      <c r="AL35" s="283" t="s">
        <v>207</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30635</v>
      </c>
      <c r="CS35" s="313"/>
      <c r="CT35" s="313"/>
      <c r="CU35" s="313"/>
      <c r="CV35" s="313"/>
      <c r="CW35" s="313"/>
      <c r="CX35" s="313"/>
      <c r="CY35" s="332"/>
      <c r="CZ35" s="283">
        <v>0.3</v>
      </c>
      <c r="DA35" s="335"/>
      <c r="DB35" s="335"/>
      <c r="DC35" s="338"/>
      <c r="DD35" s="288">
        <v>26873</v>
      </c>
      <c r="DE35" s="313"/>
      <c r="DF35" s="313"/>
      <c r="DG35" s="313"/>
      <c r="DH35" s="313"/>
      <c r="DI35" s="313"/>
      <c r="DJ35" s="313"/>
      <c r="DK35" s="332"/>
      <c r="DL35" s="288">
        <v>16161</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299</v>
      </c>
      <c r="C36" s="1"/>
      <c r="D36" s="1"/>
      <c r="E36" s="1"/>
      <c r="F36" s="1"/>
      <c r="G36" s="1"/>
      <c r="H36" s="1"/>
      <c r="I36" s="1"/>
      <c r="J36" s="1"/>
      <c r="K36" s="1"/>
      <c r="L36" s="1"/>
      <c r="M36" s="1"/>
      <c r="N36" s="1"/>
      <c r="O36" s="1"/>
      <c r="P36" s="1"/>
      <c r="Q36" s="269"/>
      <c r="R36" s="274">
        <v>308743</v>
      </c>
      <c r="S36" s="217"/>
      <c r="T36" s="217"/>
      <c r="U36" s="217"/>
      <c r="V36" s="217"/>
      <c r="W36" s="217"/>
      <c r="X36" s="217"/>
      <c r="Y36" s="279"/>
      <c r="Z36" s="282">
        <v>3.1</v>
      </c>
      <c r="AA36" s="282"/>
      <c r="AB36" s="282"/>
      <c r="AC36" s="282"/>
      <c r="AD36" s="287" t="s">
        <v>207</v>
      </c>
      <c r="AE36" s="287"/>
      <c r="AF36" s="287"/>
      <c r="AG36" s="287"/>
      <c r="AH36" s="287"/>
      <c r="AI36" s="287"/>
      <c r="AJ36" s="287"/>
      <c r="AK36" s="287"/>
      <c r="AL36" s="283" t="s">
        <v>207</v>
      </c>
      <c r="AM36" s="238"/>
      <c r="AN36" s="238"/>
      <c r="AO36" s="296"/>
      <c r="AP36" s="95"/>
      <c r="AQ36" s="301" t="s">
        <v>392</v>
      </c>
      <c r="AR36" s="304"/>
      <c r="AS36" s="304"/>
      <c r="AT36" s="304"/>
      <c r="AU36" s="304"/>
      <c r="AV36" s="304"/>
      <c r="AW36" s="304"/>
      <c r="AX36" s="304"/>
      <c r="AY36" s="309"/>
      <c r="AZ36" s="273">
        <v>1211118</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240</v>
      </c>
      <c r="BW36" s="276"/>
      <c r="BX36" s="276"/>
      <c r="BY36" s="276"/>
      <c r="BZ36" s="276"/>
      <c r="CA36" s="276"/>
      <c r="CB36" s="315"/>
      <c r="CD36" s="261" t="s">
        <v>28</v>
      </c>
      <c r="CE36" s="1"/>
      <c r="CF36" s="1"/>
      <c r="CG36" s="1"/>
      <c r="CH36" s="1"/>
      <c r="CI36" s="1"/>
      <c r="CJ36" s="1"/>
      <c r="CK36" s="1"/>
      <c r="CL36" s="1"/>
      <c r="CM36" s="1"/>
      <c r="CN36" s="1"/>
      <c r="CO36" s="1"/>
      <c r="CP36" s="1"/>
      <c r="CQ36" s="269"/>
      <c r="CR36" s="274">
        <v>1597742</v>
      </c>
      <c r="CS36" s="217"/>
      <c r="CT36" s="217"/>
      <c r="CU36" s="217"/>
      <c r="CV36" s="217"/>
      <c r="CW36" s="217"/>
      <c r="CX36" s="217"/>
      <c r="CY36" s="279"/>
      <c r="CZ36" s="283">
        <v>16.5</v>
      </c>
      <c r="DA36" s="335"/>
      <c r="DB36" s="335"/>
      <c r="DC36" s="338"/>
      <c r="DD36" s="288">
        <v>1438267</v>
      </c>
      <c r="DE36" s="217"/>
      <c r="DF36" s="217"/>
      <c r="DG36" s="217"/>
      <c r="DH36" s="217"/>
      <c r="DI36" s="217"/>
      <c r="DJ36" s="217"/>
      <c r="DK36" s="279"/>
      <c r="DL36" s="288">
        <v>891771</v>
      </c>
      <c r="DM36" s="217"/>
      <c r="DN36" s="217"/>
      <c r="DO36" s="217"/>
      <c r="DP36" s="217"/>
      <c r="DQ36" s="217"/>
      <c r="DR36" s="217"/>
      <c r="DS36" s="217"/>
      <c r="DT36" s="217"/>
      <c r="DU36" s="217"/>
      <c r="DV36" s="279"/>
      <c r="DW36" s="283">
        <v>15.9</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51803</v>
      </c>
      <c r="S37" s="217"/>
      <c r="T37" s="217"/>
      <c r="U37" s="217"/>
      <c r="V37" s="217"/>
      <c r="W37" s="217"/>
      <c r="X37" s="217"/>
      <c r="Y37" s="279"/>
      <c r="Z37" s="282">
        <v>0.5</v>
      </c>
      <c r="AA37" s="282"/>
      <c r="AB37" s="282"/>
      <c r="AC37" s="282"/>
      <c r="AD37" s="287">
        <v>22</v>
      </c>
      <c r="AE37" s="287"/>
      <c r="AF37" s="287"/>
      <c r="AG37" s="287"/>
      <c r="AH37" s="287"/>
      <c r="AI37" s="287"/>
      <c r="AJ37" s="287"/>
      <c r="AK37" s="287"/>
      <c r="AL37" s="283">
        <v>0</v>
      </c>
      <c r="AM37" s="238"/>
      <c r="AN37" s="238"/>
      <c r="AO37" s="296"/>
      <c r="AQ37" s="302" t="s">
        <v>315</v>
      </c>
      <c r="AR37" s="111"/>
      <c r="AS37" s="111"/>
      <c r="AT37" s="111"/>
      <c r="AU37" s="111"/>
      <c r="AV37" s="111"/>
      <c r="AW37" s="111"/>
      <c r="AX37" s="111"/>
      <c r="AY37" s="310"/>
      <c r="AZ37" s="274">
        <v>290770</v>
      </c>
      <c r="BA37" s="217"/>
      <c r="BB37" s="217"/>
      <c r="BC37" s="217"/>
      <c r="BD37" s="313"/>
      <c r="BE37" s="313"/>
      <c r="BF37" s="316"/>
      <c r="BG37" s="261" t="s">
        <v>413</v>
      </c>
      <c r="BH37" s="1"/>
      <c r="BI37" s="1"/>
      <c r="BJ37" s="1"/>
      <c r="BK37" s="1"/>
      <c r="BL37" s="1"/>
      <c r="BM37" s="1"/>
      <c r="BN37" s="1"/>
      <c r="BO37" s="1"/>
      <c r="BP37" s="1"/>
      <c r="BQ37" s="1"/>
      <c r="BR37" s="1"/>
      <c r="BS37" s="1"/>
      <c r="BT37" s="1"/>
      <c r="BU37" s="269"/>
      <c r="BV37" s="274">
        <v>1507</v>
      </c>
      <c r="BW37" s="217"/>
      <c r="BX37" s="217"/>
      <c r="BY37" s="217"/>
      <c r="BZ37" s="217"/>
      <c r="CA37" s="217"/>
      <c r="CB37" s="326"/>
      <c r="CD37" s="261" t="s">
        <v>163</v>
      </c>
      <c r="CE37" s="1"/>
      <c r="CF37" s="1"/>
      <c r="CG37" s="1"/>
      <c r="CH37" s="1"/>
      <c r="CI37" s="1"/>
      <c r="CJ37" s="1"/>
      <c r="CK37" s="1"/>
      <c r="CL37" s="1"/>
      <c r="CM37" s="1"/>
      <c r="CN37" s="1"/>
      <c r="CO37" s="1"/>
      <c r="CP37" s="1"/>
      <c r="CQ37" s="269"/>
      <c r="CR37" s="274">
        <v>441663</v>
      </c>
      <c r="CS37" s="313"/>
      <c r="CT37" s="313"/>
      <c r="CU37" s="313"/>
      <c r="CV37" s="313"/>
      <c r="CW37" s="313"/>
      <c r="CX37" s="313"/>
      <c r="CY37" s="332"/>
      <c r="CZ37" s="283">
        <v>4.5999999999999996</v>
      </c>
      <c r="DA37" s="335"/>
      <c r="DB37" s="335"/>
      <c r="DC37" s="338"/>
      <c r="DD37" s="288">
        <v>420423</v>
      </c>
      <c r="DE37" s="313"/>
      <c r="DF37" s="313"/>
      <c r="DG37" s="313"/>
      <c r="DH37" s="313"/>
      <c r="DI37" s="313"/>
      <c r="DJ37" s="313"/>
      <c r="DK37" s="332"/>
      <c r="DL37" s="288">
        <v>358699</v>
      </c>
      <c r="DM37" s="313"/>
      <c r="DN37" s="313"/>
      <c r="DO37" s="313"/>
      <c r="DP37" s="313"/>
      <c r="DQ37" s="313"/>
      <c r="DR37" s="313"/>
      <c r="DS37" s="313"/>
      <c r="DT37" s="313"/>
      <c r="DU37" s="313"/>
      <c r="DV37" s="332"/>
      <c r="DW37" s="283">
        <v>6.4</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890160</v>
      </c>
      <c r="S38" s="217"/>
      <c r="T38" s="217"/>
      <c r="U38" s="217"/>
      <c r="V38" s="217"/>
      <c r="W38" s="217"/>
      <c r="X38" s="217"/>
      <c r="Y38" s="279"/>
      <c r="Z38" s="282">
        <v>9</v>
      </c>
      <c r="AA38" s="282"/>
      <c r="AB38" s="282"/>
      <c r="AC38" s="282"/>
      <c r="AD38" s="287" t="s">
        <v>207</v>
      </c>
      <c r="AE38" s="287"/>
      <c r="AF38" s="287"/>
      <c r="AG38" s="287"/>
      <c r="AH38" s="287"/>
      <c r="AI38" s="287"/>
      <c r="AJ38" s="287"/>
      <c r="AK38" s="287"/>
      <c r="AL38" s="283" t="s">
        <v>207</v>
      </c>
      <c r="AM38" s="238"/>
      <c r="AN38" s="238"/>
      <c r="AO38" s="296"/>
      <c r="AQ38" s="302" t="s">
        <v>417</v>
      </c>
      <c r="AR38" s="111"/>
      <c r="AS38" s="111"/>
      <c r="AT38" s="111"/>
      <c r="AU38" s="111"/>
      <c r="AV38" s="111"/>
      <c r="AW38" s="111"/>
      <c r="AX38" s="111"/>
      <c r="AY38" s="310"/>
      <c r="AZ38" s="274">
        <v>228508</v>
      </c>
      <c r="BA38" s="217"/>
      <c r="BB38" s="217"/>
      <c r="BC38" s="217"/>
      <c r="BD38" s="313"/>
      <c r="BE38" s="313"/>
      <c r="BF38" s="316"/>
      <c r="BG38" s="261" t="s">
        <v>418</v>
      </c>
      <c r="BH38" s="1"/>
      <c r="BI38" s="1"/>
      <c r="BJ38" s="1"/>
      <c r="BK38" s="1"/>
      <c r="BL38" s="1"/>
      <c r="BM38" s="1"/>
      <c r="BN38" s="1"/>
      <c r="BO38" s="1"/>
      <c r="BP38" s="1"/>
      <c r="BQ38" s="1"/>
      <c r="BR38" s="1"/>
      <c r="BS38" s="1"/>
      <c r="BT38" s="1"/>
      <c r="BU38" s="269"/>
      <c r="BV38" s="274">
        <v>1532</v>
      </c>
      <c r="BW38" s="217"/>
      <c r="BX38" s="217"/>
      <c r="BY38" s="217"/>
      <c r="BZ38" s="217"/>
      <c r="CA38" s="217"/>
      <c r="CB38" s="326"/>
      <c r="CD38" s="261" t="s">
        <v>419</v>
      </c>
      <c r="CE38" s="1"/>
      <c r="CF38" s="1"/>
      <c r="CG38" s="1"/>
      <c r="CH38" s="1"/>
      <c r="CI38" s="1"/>
      <c r="CJ38" s="1"/>
      <c r="CK38" s="1"/>
      <c r="CL38" s="1"/>
      <c r="CM38" s="1"/>
      <c r="CN38" s="1"/>
      <c r="CO38" s="1"/>
      <c r="CP38" s="1"/>
      <c r="CQ38" s="269"/>
      <c r="CR38" s="274">
        <v>762521</v>
      </c>
      <c r="CS38" s="217"/>
      <c r="CT38" s="217"/>
      <c r="CU38" s="217"/>
      <c r="CV38" s="217"/>
      <c r="CW38" s="217"/>
      <c r="CX38" s="217"/>
      <c r="CY38" s="279"/>
      <c r="CZ38" s="283">
        <v>7.9</v>
      </c>
      <c r="DA38" s="335"/>
      <c r="DB38" s="335"/>
      <c r="DC38" s="338"/>
      <c r="DD38" s="288">
        <v>654643</v>
      </c>
      <c r="DE38" s="217"/>
      <c r="DF38" s="217"/>
      <c r="DG38" s="217"/>
      <c r="DH38" s="217"/>
      <c r="DI38" s="217"/>
      <c r="DJ38" s="217"/>
      <c r="DK38" s="279"/>
      <c r="DL38" s="288">
        <v>469450</v>
      </c>
      <c r="DM38" s="217"/>
      <c r="DN38" s="217"/>
      <c r="DO38" s="217"/>
      <c r="DP38" s="217"/>
      <c r="DQ38" s="217"/>
      <c r="DR38" s="217"/>
      <c r="DS38" s="217"/>
      <c r="DT38" s="217"/>
      <c r="DU38" s="217"/>
      <c r="DV38" s="279"/>
      <c r="DW38" s="283">
        <v>8.4</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207</v>
      </c>
      <c r="S39" s="217"/>
      <c r="T39" s="217"/>
      <c r="U39" s="217"/>
      <c r="V39" s="217"/>
      <c r="W39" s="217"/>
      <c r="X39" s="217"/>
      <c r="Y39" s="279"/>
      <c r="Z39" s="282" t="s">
        <v>207</v>
      </c>
      <c r="AA39" s="282"/>
      <c r="AB39" s="282"/>
      <c r="AC39" s="282"/>
      <c r="AD39" s="287" t="s">
        <v>207</v>
      </c>
      <c r="AE39" s="287"/>
      <c r="AF39" s="287"/>
      <c r="AG39" s="287"/>
      <c r="AH39" s="287"/>
      <c r="AI39" s="287"/>
      <c r="AJ39" s="287"/>
      <c r="AK39" s="287"/>
      <c r="AL39" s="283" t="s">
        <v>207</v>
      </c>
      <c r="AM39" s="238"/>
      <c r="AN39" s="238"/>
      <c r="AO39" s="296"/>
      <c r="AQ39" s="302" t="s">
        <v>423</v>
      </c>
      <c r="AR39" s="111"/>
      <c r="AS39" s="111"/>
      <c r="AT39" s="111"/>
      <c r="AU39" s="111"/>
      <c r="AV39" s="111"/>
      <c r="AW39" s="111"/>
      <c r="AX39" s="111"/>
      <c r="AY39" s="310"/>
      <c r="AZ39" s="274">
        <v>157827</v>
      </c>
      <c r="BA39" s="217"/>
      <c r="BB39" s="217"/>
      <c r="BC39" s="217"/>
      <c r="BD39" s="313"/>
      <c r="BE39" s="313"/>
      <c r="BF39" s="316"/>
      <c r="BG39" s="261" t="s">
        <v>343</v>
      </c>
      <c r="BH39" s="1"/>
      <c r="BI39" s="1"/>
      <c r="BJ39" s="1"/>
      <c r="BK39" s="1"/>
      <c r="BL39" s="1"/>
      <c r="BM39" s="1"/>
      <c r="BN39" s="1"/>
      <c r="BO39" s="1"/>
      <c r="BP39" s="1"/>
      <c r="BQ39" s="1"/>
      <c r="BR39" s="1"/>
      <c r="BS39" s="1"/>
      <c r="BT39" s="1"/>
      <c r="BU39" s="269"/>
      <c r="BV39" s="274">
        <v>2522</v>
      </c>
      <c r="BW39" s="217"/>
      <c r="BX39" s="217"/>
      <c r="BY39" s="217"/>
      <c r="BZ39" s="217"/>
      <c r="CA39" s="217"/>
      <c r="CB39" s="326"/>
      <c r="CD39" s="261" t="s">
        <v>425</v>
      </c>
      <c r="CE39" s="1"/>
      <c r="CF39" s="1"/>
      <c r="CG39" s="1"/>
      <c r="CH39" s="1"/>
      <c r="CI39" s="1"/>
      <c r="CJ39" s="1"/>
      <c r="CK39" s="1"/>
      <c r="CL39" s="1"/>
      <c r="CM39" s="1"/>
      <c r="CN39" s="1"/>
      <c r="CO39" s="1"/>
      <c r="CP39" s="1"/>
      <c r="CQ39" s="269"/>
      <c r="CR39" s="274">
        <v>485424</v>
      </c>
      <c r="CS39" s="313"/>
      <c r="CT39" s="313"/>
      <c r="CU39" s="313"/>
      <c r="CV39" s="313"/>
      <c r="CW39" s="313"/>
      <c r="CX39" s="313"/>
      <c r="CY39" s="332"/>
      <c r="CZ39" s="283">
        <v>5</v>
      </c>
      <c r="DA39" s="335"/>
      <c r="DB39" s="335"/>
      <c r="DC39" s="338"/>
      <c r="DD39" s="288">
        <v>471118</v>
      </c>
      <c r="DE39" s="313"/>
      <c r="DF39" s="313"/>
      <c r="DG39" s="313"/>
      <c r="DH39" s="313"/>
      <c r="DI39" s="313"/>
      <c r="DJ39" s="313"/>
      <c r="DK39" s="332"/>
      <c r="DL39" s="288" t="s">
        <v>207</v>
      </c>
      <c r="DM39" s="313"/>
      <c r="DN39" s="313"/>
      <c r="DO39" s="313"/>
      <c r="DP39" s="313"/>
      <c r="DQ39" s="313"/>
      <c r="DR39" s="313"/>
      <c r="DS39" s="313"/>
      <c r="DT39" s="313"/>
      <c r="DU39" s="313"/>
      <c r="DV39" s="332"/>
      <c r="DW39" s="283" t="s">
        <v>207</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53560</v>
      </c>
      <c r="S40" s="217"/>
      <c r="T40" s="217"/>
      <c r="U40" s="217"/>
      <c r="V40" s="217"/>
      <c r="W40" s="217"/>
      <c r="X40" s="217"/>
      <c r="Y40" s="279"/>
      <c r="Z40" s="282">
        <v>0.5</v>
      </c>
      <c r="AA40" s="282"/>
      <c r="AB40" s="282"/>
      <c r="AC40" s="282"/>
      <c r="AD40" s="287" t="s">
        <v>207</v>
      </c>
      <c r="AE40" s="287"/>
      <c r="AF40" s="287"/>
      <c r="AG40" s="287"/>
      <c r="AH40" s="287"/>
      <c r="AI40" s="287"/>
      <c r="AJ40" s="287"/>
      <c r="AK40" s="287"/>
      <c r="AL40" s="283" t="s">
        <v>207</v>
      </c>
      <c r="AM40" s="238"/>
      <c r="AN40" s="238"/>
      <c r="AO40" s="296"/>
      <c r="AQ40" s="302" t="s">
        <v>431</v>
      </c>
      <c r="AR40" s="111"/>
      <c r="AS40" s="111"/>
      <c r="AT40" s="111"/>
      <c r="AU40" s="111"/>
      <c r="AV40" s="111"/>
      <c r="AW40" s="111"/>
      <c r="AX40" s="111"/>
      <c r="AY40" s="310"/>
      <c r="AZ40" s="274">
        <v>121</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111</v>
      </c>
      <c r="BW40" s="217"/>
      <c r="BX40" s="217"/>
      <c r="BY40" s="217"/>
      <c r="BZ40" s="217"/>
      <c r="CA40" s="217"/>
      <c r="CB40" s="326"/>
      <c r="CD40" s="261" t="s">
        <v>377</v>
      </c>
      <c r="CE40" s="1"/>
      <c r="CF40" s="1"/>
      <c r="CG40" s="1"/>
      <c r="CH40" s="1"/>
      <c r="CI40" s="1"/>
      <c r="CJ40" s="1"/>
      <c r="CK40" s="1"/>
      <c r="CL40" s="1"/>
      <c r="CM40" s="1"/>
      <c r="CN40" s="1"/>
      <c r="CO40" s="1"/>
      <c r="CP40" s="1"/>
      <c r="CQ40" s="269"/>
      <c r="CR40" s="274" t="s">
        <v>207</v>
      </c>
      <c r="CS40" s="217"/>
      <c r="CT40" s="217"/>
      <c r="CU40" s="217"/>
      <c r="CV40" s="217"/>
      <c r="CW40" s="217"/>
      <c r="CX40" s="217"/>
      <c r="CY40" s="279"/>
      <c r="CZ40" s="283" t="s">
        <v>207</v>
      </c>
      <c r="DA40" s="335"/>
      <c r="DB40" s="335"/>
      <c r="DC40" s="338"/>
      <c r="DD40" s="288" t="s">
        <v>207</v>
      </c>
      <c r="DE40" s="217"/>
      <c r="DF40" s="217"/>
      <c r="DG40" s="217"/>
      <c r="DH40" s="217"/>
      <c r="DI40" s="217"/>
      <c r="DJ40" s="217"/>
      <c r="DK40" s="279"/>
      <c r="DL40" s="288" t="s">
        <v>207</v>
      </c>
      <c r="DM40" s="217"/>
      <c r="DN40" s="217"/>
      <c r="DO40" s="217"/>
      <c r="DP40" s="217"/>
      <c r="DQ40" s="217"/>
      <c r="DR40" s="217"/>
      <c r="DS40" s="217"/>
      <c r="DT40" s="217"/>
      <c r="DU40" s="217"/>
      <c r="DV40" s="279"/>
      <c r="DW40" s="283" t="s">
        <v>207</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9911790</v>
      </c>
      <c r="S41" s="277"/>
      <c r="T41" s="277"/>
      <c r="U41" s="277"/>
      <c r="V41" s="277"/>
      <c r="W41" s="277"/>
      <c r="X41" s="277"/>
      <c r="Y41" s="280"/>
      <c r="Z41" s="284">
        <v>100</v>
      </c>
      <c r="AA41" s="284"/>
      <c r="AB41" s="284"/>
      <c r="AC41" s="284"/>
      <c r="AD41" s="289">
        <v>5557945</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115287</v>
      </c>
      <c r="BA41" s="217"/>
      <c r="BB41" s="217"/>
      <c r="BC41" s="217"/>
      <c r="BD41" s="313"/>
      <c r="BE41" s="313"/>
      <c r="BF41" s="316"/>
      <c r="BG41" s="299"/>
      <c r="BH41" s="29"/>
      <c r="BI41" s="29"/>
      <c r="BJ41" s="29"/>
      <c r="BK41" s="29"/>
      <c r="BL41" s="29"/>
      <c r="BM41" s="1" t="s">
        <v>350</v>
      </c>
      <c r="BN41" s="1"/>
      <c r="BO41" s="1"/>
      <c r="BP41" s="1"/>
      <c r="BQ41" s="1"/>
      <c r="BR41" s="1"/>
      <c r="BS41" s="1"/>
      <c r="BT41" s="1"/>
      <c r="BU41" s="269"/>
      <c r="BV41" s="274" t="s">
        <v>207</v>
      </c>
      <c r="BW41" s="217"/>
      <c r="BX41" s="217"/>
      <c r="BY41" s="217"/>
      <c r="BZ41" s="217"/>
      <c r="CA41" s="217"/>
      <c r="CB41" s="326"/>
      <c r="CD41" s="261" t="s">
        <v>293</v>
      </c>
      <c r="CE41" s="1"/>
      <c r="CF41" s="1"/>
      <c r="CG41" s="1"/>
      <c r="CH41" s="1"/>
      <c r="CI41" s="1"/>
      <c r="CJ41" s="1"/>
      <c r="CK41" s="1"/>
      <c r="CL41" s="1"/>
      <c r="CM41" s="1"/>
      <c r="CN41" s="1"/>
      <c r="CO41" s="1"/>
      <c r="CP41" s="1"/>
      <c r="CQ41" s="269"/>
      <c r="CR41" s="274" t="s">
        <v>207</v>
      </c>
      <c r="CS41" s="313"/>
      <c r="CT41" s="313"/>
      <c r="CU41" s="313"/>
      <c r="CV41" s="313"/>
      <c r="CW41" s="313"/>
      <c r="CX41" s="313"/>
      <c r="CY41" s="332"/>
      <c r="CZ41" s="283" t="s">
        <v>207</v>
      </c>
      <c r="DA41" s="335"/>
      <c r="DB41" s="335"/>
      <c r="DC41" s="338"/>
      <c r="DD41" s="288" t="s">
        <v>207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418605</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363</v>
      </c>
      <c r="BW42" s="277"/>
      <c r="BX42" s="277"/>
      <c r="BY42" s="277"/>
      <c r="BZ42" s="277"/>
      <c r="CA42" s="277"/>
      <c r="CB42" s="327"/>
      <c r="CD42" s="261" t="s">
        <v>287</v>
      </c>
      <c r="CE42" s="1"/>
      <c r="CF42" s="1"/>
      <c r="CG42" s="1"/>
      <c r="CH42" s="1"/>
      <c r="CI42" s="1"/>
      <c r="CJ42" s="1"/>
      <c r="CK42" s="1"/>
      <c r="CL42" s="1"/>
      <c r="CM42" s="1"/>
      <c r="CN42" s="1"/>
      <c r="CO42" s="1"/>
      <c r="CP42" s="1"/>
      <c r="CQ42" s="269"/>
      <c r="CR42" s="274">
        <v>1882323</v>
      </c>
      <c r="CS42" s="313"/>
      <c r="CT42" s="313"/>
      <c r="CU42" s="313"/>
      <c r="CV42" s="313"/>
      <c r="CW42" s="313"/>
      <c r="CX42" s="313"/>
      <c r="CY42" s="332"/>
      <c r="CZ42" s="283">
        <v>19.5</v>
      </c>
      <c r="DA42" s="335"/>
      <c r="DB42" s="335"/>
      <c r="DC42" s="338"/>
      <c r="DD42" s="288">
        <v>213547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56</v>
      </c>
      <c r="CE43" s="1"/>
      <c r="CF43" s="1"/>
      <c r="CG43" s="1"/>
      <c r="CH43" s="1"/>
      <c r="CI43" s="1"/>
      <c r="CJ43" s="1"/>
      <c r="CK43" s="1"/>
      <c r="CL43" s="1"/>
      <c r="CM43" s="1"/>
      <c r="CN43" s="1"/>
      <c r="CO43" s="1"/>
      <c r="CP43" s="1"/>
      <c r="CQ43" s="269"/>
      <c r="CR43" s="274">
        <v>33825</v>
      </c>
      <c r="CS43" s="313"/>
      <c r="CT43" s="313"/>
      <c r="CU43" s="313"/>
      <c r="CV43" s="313"/>
      <c r="CW43" s="313"/>
      <c r="CX43" s="313"/>
      <c r="CY43" s="332"/>
      <c r="CZ43" s="283">
        <v>0.3</v>
      </c>
      <c r="DA43" s="335"/>
      <c r="DB43" s="335"/>
      <c r="DC43" s="338"/>
      <c r="DD43" s="288">
        <v>32006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437</v>
      </c>
      <c r="CG44" s="1"/>
      <c r="CH44" s="1"/>
      <c r="CI44" s="1"/>
      <c r="CJ44" s="1"/>
      <c r="CK44" s="1"/>
      <c r="CL44" s="1"/>
      <c r="CM44" s="1"/>
      <c r="CN44" s="1"/>
      <c r="CO44" s="1"/>
      <c r="CP44" s="1"/>
      <c r="CQ44" s="269"/>
      <c r="CR44" s="274">
        <v>1845758</v>
      </c>
      <c r="CS44" s="217"/>
      <c r="CT44" s="217"/>
      <c r="CU44" s="217"/>
      <c r="CV44" s="217"/>
      <c r="CW44" s="217"/>
      <c r="CX44" s="217"/>
      <c r="CY44" s="279"/>
      <c r="CZ44" s="283">
        <v>19.100000000000001</v>
      </c>
      <c r="DA44" s="238"/>
      <c r="DB44" s="238"/>
      <c r="DC44" s="285"/>
      <c r="DD44" s="288">
        <v>210916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1381068</v>
      </c>
      <c r="CS45" s="313"/>
      <c r="CT45" s="313"/>
      <c r="CU45" s="313"/>
      <c r="CV45" s="313"/>
      <c r="CW45" s="313"/>
      <c r="CX45" s="313"/>
      <c r="CY45" s="332"/>
      <c r="CZ45" s="283">
        <v>14.3</v>
      </c>
      <c r="DA45" s="335"/>
      <c r="DB45" s="335"/>
      <c r="DC45" s="338"/>
      <c r="DD45" s="288">
        <v>38865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441648</v>
      </c>
      <c r="CS46" s="217"/>
      <c r="CT46" s="217"/>
      <c r="CU46" s="217"/>
      <c r="CV46" s="217"/>
      <c r="CW46" s="217"/>
      <c r="CX46" s="217"/>
      <c r="CY46" s="279"/>
      <c r="CZ46" s="283">
        <v>4.5999999999999996</v>
      </c>
      <c r="DA46" s="238"/>
      <c r="DB46" s="238"/>
      <c r="DC46" s="285"/>
      <c r="DD46" s="288">
        <v>162743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36565</v>
      </c>
      <c r="CS47" s="313"/>
      <c r="CT47" s="313"/>
      <c r="CU47" s="313"/>
      <c r="CV47" s="313"/>
      <c r="CW47" s="313"/>
      <c r="CX47" s="313"/>
      <c r="CY47" s="332"/>
      <c r="CZ47" s="283">
        <v>0.4</v>
      </c>
      <c r="DA47" s="335"/>
      <c r="DB47" s="335"/>
      <c r="DC47" s="338"/>
      <c r="DD47" s="288">
        <v>2631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207</v>
      </c>
      <c r="CS48" s="217"/>
      <c r="CT48" s="217"/>
      <c r="CU48" s="217"/>
      <c r="CV48" s="217"/>
      <c r="CW48" s="217"/>
      <c r="CX48" s="217"/>
      <c r="CY48" s="279"/>
      <c r="CZ48" s="283" t="s">
        <v>207</v>
      </c>
      <c r="DA48" s="238"/>
      <c r="DB48" s="238"/>
      <c r="DC48" s="285"/>
      <c r="DD48" s="288" t="s">
        <v>207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9665350</v>
      </c>
      <c r="CS49" s="312"/>
      <c r="CT49" s="312"/>
      <c r="CU49" s="312"/>
      <c r="CV49" s="312"/>
      <c r="CW49" s="312"/>
      <c r="CX49" s="312"/>
      <c r="CY49" s="333"/>
      <c r="CZ49" s="292">
        <v>100</v>
      </c>
      <c r="DA49" s="336"/>
      <c r="DB49" s="336"/>
      <c r="DC49" s="339"/>
      <c r="DD49" s="342">
        <v>6596900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41q+NGaqR8HOU+FnoPyvfV1fXNYFG4pT606lXTHdr/0EiUYRewzRSYjhW0h8qEjDFpAclA1xK99ITHTk9fuqQ==" saltValue="i8FUw/tyrLmxAIF53Bil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Z19" zoomScale="70" zoomScaleNormal="70" zoomScaleSheetLayoutView="70" workbookViewId="0">
      <selection activeCell="BQ103" sqref="BQ103:DZ10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132</v>
      </c>
      <c r="DK2" s="707"/>
      <c r="DL2" s="707"/>
      <c r="DM2" s="707"/>
      <c r="DN2" s="707"/>
      <c r="DO2" s="710"/>
      <c r="DP2" s="368"/>
      <c r="DQ2" s="706" t="s">
        <v>310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186</v>
      </c>
      <c r="R5" s="447"/>
      <c r="S5" s="447"/>
      <c r="T5" s="447"/>
      <c r="U5" s="458"/>
      <c r="V5" s="435" t="s">
        <v>447</v>
      </c>
      <c r="W5" s="447"/>
      <c r="X5" s="447"/>
      <c r="Y5" s="447"/>
      <c r="Z5" s="458"/>
      <c r="AA5" s="435" t="s">
        <v>448</v>
      </c>
      <c r="AB5" s="447"/>
      <c r="AC5" s="447"/>
      <c r="AD5" s="447"/>
      <c r="AE5" s="447"/>
      <c r="AF5" s="504" t="s">
        <v>183</v>
      </c>
      <c r="AG5" s="447"/>
      <c r="AH5" s="447"/>
      <c r="AI5" s="447"/>
      <c r="AJ5" s="522"/>
      <c r="AK5" s="447" t="s">
        <v>450</v>
      </c>
      <c r="AL5" s="447"/>
      <c r="AM5" s="447"/>
      <c r="AN5" s="447"/>
      <c r="AO5" s="458"/>
      <c r="AP5" s="435" t="s">
        <v>451</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374</v>
      </c>
      <c r="CI5" s="447"/>
      <c r="CJ5" s="447"/>
      <c r="CK5" s="447"/>
      <c r="CL5" s="458"/>
      <c r="CM5" s="435" t="s">
        <v>329</v>
      </c>
      <c r="CN5" s="447"/>
      <c r="CO5" s="447"/>
      <c r="CP5" s="447"/>
      <c r="CQ5" s="458"/>
      <c r="CR5" s="435" t="s">
        <v>250</v>
      </c>
      <c r="CS5" s="447"/>
      <c r="CT5" s="447"/>
      <c r="CU5" s="447"/>
      <c r="CV5" s="458"/>
      <c r="CW5" s="435" t="s">
        <v>50</v>
      </c>
      <c r="CX5" s="447"/>
      <c r="CY5" s="447"/>
      <c r="CZ5" s="447"/>
      <c r="DA5" s="458"/>
      <c r="DB5" s="435" t="s">
        <v>421</v>
      </c>
      <c r="DC5" s="447"/>
      <c r="DD5" s="447"/>
      <c r="DE5" s="447"/>
      <c r="DF5" s="458"/>
      <c r="DG5" s="700" t="s">
        <v>247</v>
      </c>
      <c r="DH5" s="703"/>
      <c r="DI5" s="703"/>
      <c r="DJ5" s="703"/>
      <c r="DK5" s="708"/>
      <c r="DL5" s="700" t="s">
        <v>456</v>
      </c>
      <c r="DM5" s="703"/>
      <c r="DN5" s="703"/>
      <c r="DO5" s="703"/>
      <c r="DP5" s="708"/>
      <c r="DQ5" s="435" t="s">
        <v>457</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274</v>
      </c>
      <c r="C7" s="419"/>
      <c r="D7" s="419"/>
      <c r="E7" s="419"/>
      <c r="F7" s="419"/>
      <c r="G7" s="419"/>
      <c r="H7" s="419"/>
      <c r="I7" s="419"/>
      <c r="J7" s="419"/>
      <c r="K7" s="419"/>
      <c r="L7" s="419"/>
      <c r="M7" s="419"/>
      <c r="N7" s="419"/>
      <c r="O7" s="419"/>
      <c r="P7" s="431"/>
      <c r="Q7" s="437">
        <v>9901</v>
      </c>
      <c r="R7" s="449"/>
      <c r="S7" s="449"/>
      <c r="T7" s="449"/>
      <c r="U7" s="449"/>
      <c r="V7" s="449">
        <v>9655</v>
      </c>
      <c r="W7" s="449"/>
      <c r="X7" s="449"/>
      <c r="Y7" s="449"/>
      <c r="Z7" s="449"/>
      <c r="AA7" s="449">
        <v>246</v>
      </c>
      <c r="AB7" s="449"/>
      <c r="AC7" s="449"/>
      <c r="AD7" s="449"/>
      <c r="AE7" s="492"/>
      <c r="AF7" s="506">
        <v>213</v>
      </c>
      <c r="AG7" s="519"/>
      <c r="AH7" s="519"/>
      <c r="AI7" s="519"/>
      <c r="AJ7" s="524"/>
      <c r="AK7" s="532" t="s">
        <v>207</v>
      </c>
      <c r="AL7" s="449"/>
      <c r="AM7" s="449"/>
      <c r="AN7" s="449"/>
      <c r="AO7" s="449"/>
      <c r="AP7" s="449">
        <v>9943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416</v>
      </c>
      <c r="BT7" s="419"/>
      <c r="BU7" s="419"/>
      <c r="BV7" s="419"/>
      <c r="BW7" s="419"/>
      <c r="BX7" s="419"/>
      <c r="BY7" s="419"/>
      <c r="BZ7" s="419"/>
      <c r="CA7" s="419"/>
      <c r="CB7" s="419"/>
      <c r="CC7" s="419"/>
      <c r="CD7" s="419"/>
      <c r="CE7" s="419"/>
      <c r="CF7" s="419"/>
      <c r="CG7" s="431"/>
      <c r="CH7" s="663">
        <v>1</v>
      </c>
      <c r="CI7" s="666"/>
      <c r="CJ7" s="666"/>
      <c r="CK7" s="666"/>
      <c r="CL7" s="681"/>
      <c r="CM7" s="663">
        <v>37</v>
      </c>
      <c r="CN7" s="666"/>
      <c r="CO7" s="666"/>
      <c r="CP7" s="666"/>
      <c r="CQ7" s="681"/>
      <c r="CR7" s="663">
        <v>40</v>
      </c>
      <c r="CS7" s="666"/>
      <c r="CT7" s="666"/>
      <c r="CU7" s="666"/>
      <c r="CV7" s="681"/>
      <c r="CW7" s="663" t="s">
        <v>234</v>
      </c>
      <c r="CX7" s="666"/>
      <c r="CY7" s="666"/>
      <c r="CZ7" s="666"/>
      <c r="DA7" s="681"/>
      <c r="DB7" s="663" t="s">
        <v>234</v>
      </c>
      <c r="DC7" s="666"/>
      <c r="DD7" s="666"/>
      <c r="DE7" s="666"/>
      <c r="DF7" s="681"/>
      <c r="DG7" s="663" t="s">
        <v>234</v>
      </c>
      <c r="DH7" s="666"/>
      <c r="DI7" s="666"/>
      <c r="DJ7" s="666"/>
      <c r="DK7" s="681"/>
      <c r="DL7" s="663" t="s">
        <v>234</v>
      </c>
      <c r="DM7" s="666"/>
      <c r="DN7" s="666"/>
      <c r="DO7" s="666"/>
      <c r="DP7" s="681"/>
      <c r="DQ7" s="663" t="s">
        <v>234</v>
      </c>
      <c r="DR7" s="666"/>
      <c r="DS7" s="666"/>
      <c r="DT7" s="666"/>
      <c r="DU7" s="681"/>
      <c r="DV7" s="399"/>
      <c r="DW7" s="419"/>
      <c r="DX7" s="419"/>
      <c r="DY7" s="419"/>
      <c r="DZ7" s="717"/>
      <c r="EA7" s="576"/>
    </row>
    <row r="8" spans="1:131" s="364" customFormat="1" ht="26.25" customHeight="1">
      <c r="A8" s="373">
        <v>2</v>
      </c>
      <c r="B8" s="400" t="s">
        <v>179</v>
      </c>
      <c r="C8" s="420"/>
      <c r="D8" s="420"/>
      <c r="E8" s="420"/>
      <c r="F8" s="420"/>
      <c r="G8" s="420"/>
      <c r="H8" s="420"/>
      <c r="I8" s="420"/>
      <c r="J8" s="420"/>
      <c r="K8" s="420"/>
      <c r="L8" s="420"/>
      <c r="M8" s="420"/>
      <c r="N8" s="420"/>
      <c r="O8" s="420"/>
      <c r="P8" s="432"/>
      <c r="Q8" s="438">
        <v>14</v>
      </c>
      <c r="R8" s="450"/>
      <c r="S8" s="450"/>
      <c r="T8" s="450"/>
      <c r="U8" s="450"/>
      <c r="V8" s="450">
        <v>14</v>
      </c>
      <c r="W8" s="450"/>
      <c r="X8" s="450"/>
      <c r="Y8" s="450"/>
      <c r="Z8" s="450"/>
      <c r="AA8" s="450" t="s">
        <v>207</v>
      </c>
      <c r="AB8" s="450"/>
      <c r="AC8" s="450"/>
      <c r="AD8" s="450"/>
      <c r="AE8" s="461"/>
      <c r="AF8" s="507" t="s">
        <v>207</v>
      </c>
      <c r="AG8" s="456"/>
      <c r="AH8" s="456"/>
      <c r="AI8" s="456"/>
      <c r="AJ8" s="525"/>
      <c r="AK8" s="460">
        <v>5</v>
      </c>
      <c r="AL8" s="450"/>
      <c r="AM8" s="450"/>
      <c r="AN8" s="450"/>
      <c r="AO8" s="450"/>
      <c r="AP8" s="450" t="s">
        <v>207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259</v>
      </c>
      <c r="B23" s="401" t="s">
        <v>312</v>
      </c>
      <c r="C23" s="421"/>
      <c r="D23" s="421"/>
      <c r="E23" s="421"/>
      <c r="F23" s="421"/>
      <c r="G23" s="421"/>
      <c r="H23" s="421"/>
      <c r="I23" s="421"/>
      <c r="J23" s="421"/>
      <c r="K23" s="421"/>
      <c r="L23" s="421"/>
      <c r="M23" s="421"/>
      <c r="N23" s="421"/>
      <c r="O23" s="421"/>
      <c r="P23" s="433"/>
      <c r="Q23" s="440">
        <v>9910</v>
      </c>
      <c r="R23" s="452"/>
      <c r="S23" s="452"/>
      <c r="T23" s="452"/>
      <c r="U23" s="452"/>
      <c r="V23" s="452">
        <v>9663</v>
      </c>
      <c r="W23" s="452"/>
      <c r="X23" s="452"/>
      <c r="Y23" s="452"/>
      <c r="Z23" s="452"/>
      <c r="AA23" s="452">
        <v>246</v>
      </c>
      <c r="AB23" s="452"/>
      <c r="AC23" s="452"/>
      <c r="AD23" s="452"/>
      <c r="AE23" s="494"/>
      <c r="AF23" s="508">
        <v>213</v>
      </c>
      <c r="AG23" s="452"/>
      <c r="AH23" s="452"/>
      <c r="AI23" s="452"/>
      <c r="AJ23" s="526"/>
      <c r="AK23" s="534"/>
      <c r="AL23" s="455"/>
      <c r="AM23" s="455"/>
      <c r="AN23" s="455"/>
      <c r="AO23" s="455"/>
      <c r="AP23" s="452">
        <v>9943</v>
      </c>
      <c r="AQ23" s="452"/>
      <c r="AR23" s="452"/>
      <c r="AS23" s="452"/>
      <c r="AT23" s="452"/>
      <c r="AU23" s="567"/>
      <c r="AV23" s="567"/>
      <c r="AW23" s="567"/>
      <c r="AX23" s="567"/>
      <c r="AY23" s="590"/>
      <c r="AZ23" s="595" t="s">
        <v>207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256</v>
      </c>
      <c r="AG26" s="520"/>
      <c r="AH26" s="520"/>
      <c r="AI26" s="520"/>
      <c r="AJ26" s="527"/>
      <c r="AK26" s="447" t="s">
        <v>393</v>
      </c>
      <c r="AL26" s="447"/>
      <c r="AM26" s="447"/>
      <c r="AN26" s="447"/>
      <c r="AO26" s="458"/>
      <c r="AP26" s="435" t="s">
        <v>366</v>
      </c>
      <c r="AQ26" s="447"/>
      <c r="AR26" s="447"/>
      <c r="AS26" s="447"/>
      <c r="AT26" s="458"/>
      <c r="AU26" s="435" t="s">
        <v>464</v>
      </c>
      <c r="AV26" s="447"/>
      <c r="AW26" s="447"/>
      <c r="AX26" s="447"/>
      <c r="AY26" s="458"/>
      <c r="AZ26" s="435" t="s">
        <v>465</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60</v>
      </c>
      <c r="C28" s="419"/>
      <c r="D28" s="419"/>
      <c r="E28" s="419"/>
      <c r="F28" s="419"/>
      <c r="G28" s="419"/>
      <c r="H28" s="419"/>
      <c r="I28" s="419"/>
      <c r="J28" s="419"/>
      <c r="K28" s="419"/>
      <c r="L28" s="419"/>
      <c r="M28" s="419"/>
      <c r="N28" s="419"/>
      <c r="O28" s="419"/>
      <c r="P28" s="431"/>
      <c r="Q28" s="441">
        <v>1376</v>
      </c>
      <c r="R28" s="453"/>
      <c r="S28" s="453"/>
      <c r="T28" s="453"/>
      <c r="U28" s="453"/>
      <c r="V28" s="453">
        <v>1375</v>
      </c>
      <c r="W28" s="453"/>
      <c r="X28" s="453"/>
      <c r="Y28" s="453"/>
      <c r="Z28" s="453"/>
      <c r="AA28" s="453">
        <v>0</v>
      </c>
      <c r="AB28" s="453"/>
      <c r="AC28" s="453"/>
      <c r="AD28" s="453"/>
      <c r="AE28" s="495"/>
      <c r="AF28" s="511">
        <v>0</v>
      </c>
      <c r="AG28" s="453"/>
      <c r="AH28" s="453"/>
      <c r="AI28" s="453"/>
      <c r="AJ28" s="529"/>
      <c r="AK28" s="535">
        <v>117</v>
      </c>
      <c r="AL28" s="453"/>
      <c r="AM28" s="453"/>
      <c r="AN28" s="453"/>
      <c r="AO28" s="453"/>
      <c r="AP28" s="453" t="s">
        <v>207</v>
      </c>
      <c r="AQ28" s="453"/>
      <c r="AR28" s="453"/>
      <c r="AS28" s="453"/>
      <c r="AT28" s="453"/>
      <c r="AU28" s="453" t="s">
        <v>207</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455</v>
      </c>
      <c r="C29" s="420"/>
      <c r="D29" s="420"/>
      <c r="E29" s="420"/>
      <c r="F29" s="420"/>
      <c r="G29" s="420"/>
      <c r="H29" s="420"/>
      <c r="I29" s="420"/>
      <c r="J29" s="420"/>
      <c r="K29" s="420"/>
      <c r="L29" s="420"/>
      <c r="M29" s="420"/>
      <c r="N29" s="420"/>
      <c r="O29" s="420"/>
      <c r="P29" s="432"/>
      <c r="Q29" s="438">
        <v>91</v>
      </c>
      <c r="R29" s="450"/>
      <c r="S29" s="450"/>
      <c r="T29" s="450"/>
      <c r="U29" s="450"/>
      <c r="V29" s="450">
        <v>91</v>
      </c>
      <c r="W29" s="450"/>
      <c r="X29" s="450"/>
      <c r="Y29" s="450"/>
      <c r="Z29" s="450"/>
      <c r="AA29" s="450" t="s">
        <v>207</v>
      </c>
      <c r="AB29" s="450"/>
      <c r="AC29" s="450"/>
      <c r="AD29" s="450"/>
      <c r="AE29" s="461"/>
      <c r="AF29" s="507" t="s">
        <v>207</v>
      </c>
      <c r="AG29" s="456"/>
      <c r="AH29" s="456"/>
      <c r="AI29" s="456"/>
      <c r="AJ29" s="525"/>
      <c r="AK29" s="460">
        <v>13</v>
      </c>
      <c r="AL29" s="450"/>
      <c r="AM29" s="450"/>
      <c r="AN29" s="450"/>
      <c r="AO29" s="450"/>
      <c r="AP29" s="450" t="s">
        <v>207</v>
      </c>
      <c r="AQ29" s="450"/>
      <c r="AR29" s="450"/>
      <c r="AS29" s="450"/>
      <c r="AT29" s="450"/>
      <c r="AU29" s="450" t="s">
        <v>207</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466</v>
      </c>
      <c r="C30" s="420"/>
      <c r="D30" s="420"/>
      <c r="E30" s="420"/>
      <c r="F30" s="420"/>
      <c r="G30" s="420"/>
      <c r="H30" s="420"/>
      <c r="I30" s="420"/>
      <c r="J30" s="420"/>
      <c r="K30" s="420"/>
      <c r="L30" s="420"/>
      <c r="M30" s="420"/>
      <c r="N30" s="420"/>
      <c r="O30" s="420"/>
      <c r="P30" s="432"/>
      <c r="Q30" s="438">
        <v>58</v>
      </c>
      <c r="R30" s="450"/>
      <c r="S30" s="450"/>
      <c r="T30" s="450"/>
      <c r="U30" s="450"/>
      <c r="V30" s="450">
        <v>58</v>
      </c>
      <c r="W30" s="450"/>
      <c r="X30" s="450"/>
      <c r="Y30" s="450"/>
      <c r="Z30" s="450"/>
      <c r="AA30" s="450" t="s">
        <v>207</v>
      </c>
      <c r="AB30" s="450"/>
      <c r="AC30" s="450"/>
      <c r="AD30" s="450"/>
      <c r="AE30" s="461"/>
      <c r="AF30" s="507" t="s">
        <v>207</v>
      </c>
      <c r="AG30" s="456"/>
      <c r="AH30" s="456"/>
      <c r="AI30" s="456"/>
      <c r="AJ30" s="525"/>
      <c r="AK30" s="460">
        <v>24</v>
      </c>
      <c r="AL30" s="450"/>
      <c r="AM30" s="450"/>
      <c r="AN30" s="450"/>
      <c r="AO30" s="450"/>
      <c r="AP30" s="450" t="s">
        <v>207</v>
      </c>
      <c r="AQ30" s="450"/>
      <c r="AR30" s="450"/>
      <c r="AS30" s="450"/>
      <c r="AT30" s="450"/>
      <c r="AU30" s="450" t="s">
        <v>207</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201</v>
      </c>
      <c r="C31" s="420"/>
      <c r="D31" s="420"/>
      <c r="E31" s="420"/>
      <c r="F31" s="420"/>
      <c r="G31" s="420"/>
      <c r="H31" s="420"/>
      <c r="I31" s="420"/>
      <c r="J31" s="420"/>
      <c r="K31" s="420"/>
      <c r="L31" s="420"/>
      <c r="M31" s="420"/>
      <c r="N31" s="420"/>
      <c r="O31" s="420"/>
      <c r="P31" s="432"/>
      <c r="Q31" s="438">
        <v>1431</v>
      </c>
      <c r="R31" s="450"/>
      <c r="S31" s="450"/>
      <c r="T31" s="450"/>
      <c r="U31" s="450"/>
      <c r="V31" s="450">
        <v>1376</v>
      </c>
      <c r="W31" s="450"/>
      <c r="X31" s="450"/>
      <c r="Y31" s="450"/>
      <c r="Z31" s="450"/>
      <c r="AA31" s="450">
        <v>55</v>
      </c>
      <c r="AB31" s="450"/>
      <c r="AC31" s="450"/>
      <c r="AD31" s="450"/>
      <c r="AE31" s="461"/>
      <c r="AF31" s="507">
        <v>55</v>
      </c>
      <c r="AG31" s="456"/>
      <c r="AH31" s="456"/>
      <c r="AI31" s="456"/>
      <c r="AJ31" s="525"/>
      <c r="AK31" s="460">
        <v>208</v>
      </c>
      <c r="AL31" s="450"/>
      <c r="AM31" s="450"/>
      <c r="AN31" s="450"/>
      <c r="AO31" s="450"/>
      <c r="AP31" s="450" t="s">
        <v>207</v>
      </c>
      <c r="AQ31" s="450"/>
      <c r="AR31" s="450"/>
      <c r="AS31" s="450"/>
      <c r="AT31" s="450"/>
      <c r="AU31" s="450" t="s">
        <v>207</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231</v>
      </c>
      <c r="C32" s="420"/>
      <c r="D32" s="420"/>
      <c r="E32" s="420"/>
      <c r="F32" s="420"/>
      <c r="G32" s="420"/>
      <c r="H32" s="420"/>
      <c r="I32" s="420"/>
      <c r="J32" s="420"/>
      <c r="K32" s="420"/>
      <c r="L32" s="420"/>
      <c r="M32" s="420"/>
      <c r="N32" s="420"/>
      <c r="O32" s="420"/>
      <c r="P32" s="432"/>
      <c r="Q32" s="438">
        <v>302</v>
      </c>
      <c r="R32" s="450"/>
      <c r="S32" s="450"/>
      <c r="T32" s="450"/>
      <c r="U32" s="450"/>
      <c r="V32" s="450">
        <v>299</v>
      </c>
      <c r="W32" s="450"/>
      <c r="X32" s="450"/>
      <c r="Y32" s="450"/>
      <c r="Z32" s="450"/>
      <c r="AA32" s="450">
        <v>3</v>
      </c>
      <c r="AB32" s="450"/>
      <c r="AC32" s="450"/>
      <c r="AD32" s="450"/>
      <c r="AE32" s="461"/>
      <c r="AF32" s="507">
        <v>3</v>
      </c>
      <c r="AG32" s="456"/>
      <c r="AH32" s="456"/>
      <c r="AI32" s="456"/>
      <c r="AJ32" s="525"/>
      <c r="AK32" s="460">
        <v>196</v>
      </c>
      <c r="AL32" s="450"/>
      <c r="AM32" s="450"/>
      <c r="AN32" s="450"/>
      <c r="AO32" s="450"/>
      <c r="AP32" s="450" t="s">
        <v>207</v>
      </c>
      <c r="AQ32" s="450"/>
      <c r="AR32" s="450"/>
      <c r="AS32" s="450"/>
      <c r="AT32" s="450"/>
      <c r="AU32" s="450" t="s">
        <v>207</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468</v>
      </c>
      <c r="C33" s="420"/>
      <c r="D33" s="420"/>
      <c r="E33" s="420"/>
      <c r="F33" s="420"/>
      <c r="G33" s="420"/>
      <c r="H33" s="420"/>
      <c r="I33" s="420"/>
      <c r="J33" s="420"/>
      <c r="K33" s="420"/>
      <c r="L33" s="420"/>
      <c r="M33" s="420"/>
      <c r="N33" s="420"/>
      <c r="O33" s="420"/>
      <c r="P33" s="432"/>
      <c r="Q33" s="438">
        <v>217</v>
      </c>
      <c r="R33" s="450"/>
      <c r="S33" s="450"/>
      <c r="T33" s="450"/>
      <c r="U33" s="450"/>
      <c r="V33" s="450">
        <v>330</v>
      </c>
      <c r="W33" s="450"/>
      <c r="X33" s="450"/>
      <c r="Y33" s="450"/>
      <c r="Z33" s="450"/>
      <c r="AA33" s="450">
        <v>-112</v>
      </c>
      <c r="AB33" s="450"/>
      <c r="AC33" s="450"/>
      <c r="AD33" s="450"/>
      <c r="AE33" s="461"/>
      <c r="AF33" s="507">
        <v>372</v>
      </c>
      <c r="AG33" s="456"/>
      <c r="AH33" s="456"/>
      <c r="AI33" s="456"/>
      <c r="AJ33" s="525"/>
      <c r="AK33" s="460">
        <v>247</v>
      </c>
      <c r="AL33" s="450"/>
      <c r="AM33" s="450"/>
      <c r="AN33" s="450"/>
      <c r="AO33" s="450"/>
      <c r="AP33" s="450">
        <v>2051</v>
      </c>
      <c r="AQ33" s="450"/>
      <c r="AR33" s="450"/>
      <c r="AS33" s="450"/>
      <c r="AT33" s="450"/>
      <c r="AU33" s="450">
        <v>1772</v>
      </c>
      <c r="AV33" s="450"/>
      <c r="AW33" s="450"/>
      <c r="AX33" s="450"/>
      <c r="AY33" s="450"/>
      <c r="AZ33" s="597"/>
      <c r="BA33" s="597"/>
      <c r="BB33" s="597"/>
      <c r="BC33" s="597"/>
      <c r="BD33" s="597"/>
      <c r="BE33" s="565" t="s">
        <v>469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41</v>
      </c>
      <c r="C34" s="420"/>
      <c r="D34" s="420"/>
      <c r="E34" s="420"/>
      <c r="F34" s="420"/>
      <c r="G34" s="420"/>
      <c r="H34" s="420"/>
      <c r="I34" s="420"/>
      <c r="J34" s="420"/>
      <c r="K34" s="420"/>
      <c r="L34" s="420"/>
      <c r="M34" s="420"/>
      <c r="N34" s="420"/>
      <c r="O34" s="420"/>
      <c r="P34" s="432"/>
      <c r="Q34" s="438">
        <v>350</v>
      </c>
      <c r="R34" s="450"/>
      <c r="S34" s="450"/>
      <c r="T34" s="450"/>
      <c r="U34" s="450"/>
      <c r="V34" s="450">
        <v>320</v>
      </c>
      <c r="W34" s="450"/>
      <c r="X34" s="450"/>
      <c r="Y34" s="450"/>
      <c r="Z34" s="450"/>
      <c r="AA34" s="450">
        <v>29</v>
      </c>
      <c r="AB34" s="450"/>
      <c r="AC34" s="450"/>
      <c r="AD34" s="450"/>
      <c r="AE34" s="461"/>
      <c r="AF34" s="507">
        <v>29</v>
      </c>
      <c r="AG34" s="456"/>
      <c r="AH34" s="456"/>
      <c r="AI34" s="456"/>
      <c r="AJ34" s="525"/>
      <c r="AK34" s="460">
        <v>224</v>
      </c>
      <c r="AL34" s="450"/>
      <c r="AM34" s="450"/>
      <c r="AN34" s="450"/>
      <c r="AO34" s="450"/>
      <c r="AP34" s="450">
        <v>1115</v>
      </c>
      <c r="AQ34" s="450"/>
      <c r="AR34" s="450"/>
      <c r="AS34" s="450"/>
      <c r="AT34" s="450"/>
      <c r="AU34" s="450">
        <v>1115</v>
      </c>
      <c r="AV34" s="450"/>
      <c r="AW34" s="450"/>
      <c r="AX34" s="450"/>
      <c r="AY34" s="450"/>
      <c r="AZ34" s="597"/>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259</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459</v>
      </c>
      <c r="AG63" s="452"/>
      <c r="AH63" s="452"/>
      <c r="AI63" s="452"/>
      <c r="AJ63" s="526"/>
      <c r="AK63" s="534"/>
      <c r="AL63" s="455"/>
      <c r="AM63" s="455"/>
      <c r="AN63" s="455"/>
      <c r="AO63" s="455"/>
      <c r="AP63" s="452">
        <v>3166</v>
      </c>
      <c r="AQ63" s="452"/>
      <c r="AR63" s="452"/>
      <c r="AS63" s="452"/>
      <c r="AT63" s="452"/>
      <c r="AU63" s="452">
        <v>2887</v>
      </c>
      <c r="AV63" s="452"/>
      <c r="AW63" s="452"/>
      <c r="AX63" s="452"/>
      <c r="AY63" s="452"/>
      <c r="AZ63" s="599"/>
      <c r="BA63" s="599"/>
      <c r="BB63" s="599"/>
      <c r="BC63" s="599"/>
      <c r="BD63" s="599"/>
      <c r="BE63" s="567"/>
      <c r="BF63" s="567"/>
      <c r="BG63" s="567"/>
      <c r="BH63" s="567"/>
      <c r="BI63" s="590"/>
      <c r="BJ63" s="595" t="s">
        <v>207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275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422</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256</v>
      </c>
      <c r="AG66" s="520"/>
      <c r="AH66" s="520"/>
      <c r="AI66" s="520"/>
      <c r="AJ66" s="530"/>
      <c r="AK66" s="435" t="s">
        <v>393</v>
      </c>
      <c r="AL66" s="397"/>
      <c r="AM66" s="397"/>
      <c r="AN66" s="397"/>
      <c r="AO66" s="429"/>
      <c r="AP66" s="435" t="s">
        <v>366</v>
      </c>
      <c r="AQ66" s="447"/>
      <c r="AR66" s="447"/>
      <c r="AS66" s="447"/>
      <c r="AT66" s="458"/>
      <c r="AU66" s="435" t="s">
        <v>471</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544</v>
      </c>
      <c r="C68" s="419"/>
      <c r="D68" s="419"/>
      <c r="E68" s="419"/>
      <c r="F68" s="419"/>
      <c r="G68" s="419"/>
      <c r="H68" s="419"/>
      <c r="I68" s="419"/>
      <c r="J68" s="419"/>
      <c r="K68" s="419"/>
      <c r="L68" s="419"/>
      <c r="M68" s="419"/>
      <c r="N68" s="419"/>
      <c r="O68" s="419"/>
      <c r="P68" s="431"/>
      <c r="Q68" s="437">
        <v>7918</v>
      </c>
      <c r="R68" s="449"/>
      <c r="S68" s="449"/>
      <c r="T68" s="449"/>
      <c r="U68" s="449"/>
      <c r="V68" s="449">
        <v>7477</v>
      </c>
      <c r="W68" s="449"/>
      <c r="X68" s="449"/>
      <c r="Y68" s="449"/>
      <c r="Z68" s="449"/>
      <c r="AA68" s="449">
        <v>441</v>
      </c>
      <c r="AB68" s="449"/>
      <c r="AC68" s="449"/>
      <c r="AD68" s="449"/>
      <c r="AE68" s="449"/>
      <c r="AF68" s="449">
        <v>2017</v>
      </c>
      <c r="AG68" s="449"/>
      <c r="AH68" s="449"/>
      <c r="AI68" s="449"/>
      <c r="AJ68" s="449"/>
      <c r="AK68" s="449" t="s">
        <v>234</v>
      </c>
      <c r="AL68" s="449"/>
      <c r="AM68" s="449"/>
      <c r="AN68" s="449"/>
      <c r="AO68" s="449"/>
      <c r="AP68" s="449">
        <v>3022</v>
      </c>
      <c r="AQ68" s="449"/>
      <c r="AR68" s="449"/>
      <c r="AS68" s="449"/>
      <c r="AT68" s="449"/>
      <c r="AU68" s="449">
        <v>707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545</v>
      </c>
      <c r="C69" s="420"/>
      <c r="D69" s="420"/>
      <c r="E69" s="420"/>
      <c r="F69" s="420"/>
      <c r="G69" s="420"/>
      <c r="H69" s="420"/>
      <c r="I69" s="420"/>
      <c r="J69" s="420"/>
      <c r="K69" s="420"/>
      <c r="L69" s="420"/>
      <c r="M69" s="420"/>
      <c r="N69" s="420"/>
      <c r="O69" s="420"/>
      <c r="P69" s="432"/>
      <c r="Q69" s="438">
        <v>1289</v>
      </c>
      <c r="R69" s="450"/>
      <c r="S69" s="450"/>
      <c r="T69" s="450"/>
      <c r="U69" s="450"/>
      <c r="V69" s="450">
        <v>1293</v>
      </c>
      <c r="W69" s="450"/>
      <c r="X69" s="450"/>
      <c r="Y69" s="450"/>
      <c r="Z69" s="450"/>
      <c r="AA69" s="450">
        <v>29</v>
      </c>
      <c r="AB69" s="450"/>
      <c r="AC69" s="450"/>
      <c r="AD69" s="450"/>
      <c r="AE69" s="450"/>
      <c r="AF69" s="450">
        <v>29</v>
      </c>
      <c r="AG69" s="450"/>
      <c r="AH69" s="450"/>
      <c r="AI69" s="450"/>
      <c r="AJ69" s="450"/>
      <c r="AK69" s="450" t="s">
        <v>234</v>
      </c>
      <c r="AL69" s="450"/>
      <c r="AM69" s="450"/>
      <c r="AN69" s="450"/>
      <c r="AO69" s="450"/>
      <c r="AP69" s="450">
        <v>18</v>
      </c>
      <c r="AQ69" s="450"/>
      <c r="AR69" s="450"/>
      <c r="AS69" s="450"/>
      <c r="AT69" s="450"/>
      <c r="AU69" s="450">
        <v>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546</v>
      </c>
      <c r="C70" s="420"/>
      <c r="D70" s="420"/>
      <c r="E70" s="420"/>
      <c r="F70" s="420"/>
      <c r="G70" s="420"/>
      <c r="H70" s="420"/>
      <c r="I70" s="420"/>
      <c r="J70" s="420"/>
      <c r="K70" s="420"/>
      <c r="L70" s="420"/>
      <c r="M70" s="420"/>
      <c r="N70" s="420"/>
      <c r="O70" s="420"/>
      <c r="P70" s="432"/>
      <c r="Q70" s="438">
        <v>156662</v>
      </c>
      <c r="R70" s="450"/>
      <c r="S70" s="450"/>
      <c r="T70" s="450"/>
      <c r="U70" s="450"/>
      <c r="V70" s="450">
        <v>152216</v>
      </c>
      <c r="W70" s="450"/>
      <c r="X70" s="450"/>
      <c r="Y70" s="450"/>
      <c r="Z70" s="450"/>
      <c r="AA70" s="450">
        <v>4445</v>
      </c>
      <c r="AB70" s="450"/>
      <c r="AC70" s="450"/>
      <c r="AD70" s="450"/>
      <c r="AE70" s="450"/>
      <c r="AF70" s="450">
        <v>4445</v>
      </c>
      <c r="AG70" s="450"/>
      <c r="AH70" s="450"/>
      <c r="AI70" s="450"/>
      <c r="AJ70" s="450"/>
      <c r="AK70" s="450" t="s">
        <v>234</v>
      </c>
      <c r="AL70" s="450"/>
      <c r="AM70" s="450"/>
      <c r="AN70" s="450"/>
      <c r="AO70" s="450"/>
      <c r="AP70" s="450" t="s">
        <v>234</v>
      </c>
      <c r="AQ70" s="450"/>
      <c r="AR70" s="450"/>
      <c r="AS70" s="450"/>
      <c r="AT70" s="450"/>
      <c r="AU70" s="450" t="s">
        <v>234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449</v>
      </c>
      <c r="C71" s="420"/>
      <c r="D71" s="420"/>
      <c r="E71" s="420"/>
      <c r="F71" s="420"/>
      <c r="G71" s="420"/>
      <c r="H71" s="420"/>
      <c r="I71" s="420"/>
      <c r="J71" s="420"/>
      <c r="K71" s="420"/>
      <c r="L71" s="420"/>
      <c r="M71" s="420"/>
      <c r="N71" s="420"/>
      <c r="O71" s="420"/>
      <c r="P71" s="432"/>
      <c r="Q71" s="438">
        <v>83</v>
      </c>
      <c r="R71" s="450"/>
      <c r="S71" s="450"/>
      <c r="T71" s="450"/>
      <c r="U71" s="450"/>
      <c r="V71" s="450">
        <v>78</v>
      </c>
      <c r="W71" s="450"/>
      <c r="X71" s="450"/>
      <c r="Y71" s="450"/>
      <c r="Z71" s="450"/>
      <c r="AA71" s="450">
        <v>5</v>
      </c>
      <c r="AB71" s="450"/>
      <c r="AC71" s="450"/>
      <c r="AD71" s="450"/>
      <c r="AE71" s="450"/>
      <c r="AF71" s="450">
        <v>5</v>
      </c>
      <c r="AG71" s="450"/>
      <c r="AH71" s="450"/>
      <c r="AI71" s="450"/>
      <c r="AJ71" s="450"/>
      <c r="AK71" s="450" t="s">
        <v>234</v>
      </c>
      <c r="AL71" s="450"/>
      <c r="AM71" s="450"/>
      <c r="AN71" s="450"/>
      <c r="AO71" s="450"/>
      <c r="AP71" s="450">
        <v>67</v>
      </c>
      <c r="AQ71" s="450"/>
      <c r="AR71" s="450"/>
      <c r="AS71" s="450"/>
      <c r="AT71" s="450"/>
      <c r="AU71" s="450">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475</v>
      </c>
      <c r="C72" s="420"/>
      <c r="D72" s="420"/>
      <c r="E72" s="420"/>
      <c r="F72" s="420"/>
      <c r="G72" s="420"/>
      <c r="H72" s="420"/>
      <c r="I72" s="420"/>
      <c r="J72" s="420"/>
      <c r="K72" s="420"/>
      <c r="L72" s="420"/>
      <c r="M72" s="420"/>
      <c r="N72" s="420"/>
      <c r="O72" s="420"/>
      <c r="P72" s="432"/>
      <c r="Q72" s="438">
        <v>462</v>
      </c>
      <c r="R72" s="450"/>
      <c r="S72" s="450"/>
      <c r="T72" s="450"/>
      <c r="U72" s="450"/>
      <c r="V72" s="450">
        <v>448</v>
      </c>
      <c r="W72" s="450"/>
      <c r="X72" s="450"/>
      <c r="Y72" s="450"/>
      <c r="Z72" s="450"/>
      <c r="AA72" s="450">
        <v>14</v>
      </c>
      <c r="AB72" s="450"/>
      <c r="AC72" s="450"/>
      <c r="AD72" s="450"/>
      <c r="AE72" s="450"/>
      <c r="AF72" s="450">
        <v>14</v>
      </c>
      <c r="AG72" s="450"/>
      <c r="AH72" s="450"/>
      <c r="AI72" s="450"/>
      <c r="AJ72" s="450"/>
      <c r="AK72" s="450">
        <v>54</v>
      </c>
      <c r="AL72" s="450"/>
      <c r="AM72" s="450"/>
      <c r="AN72" s="450"/>
      <c r="AO72" s="450"/>
      <c r="AP72" s="450">
        <v>47</v>
      </c>
      <c r="AQ72" s="450"/>
      <c r="AR72" s="450"/>
      <c r="AS72" s="450"/>
      <c r="AT72" s="450"/>
      <c r="AU72" s="450">
        <v>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547</v>
      </c>
      <c r="C73" s="420"/>
      <c r="D73" s="420"/>
      <c r="E73" s="420"/>
      <c r="F73" s="420"/>
      <c r="G73" s="420"/>
      <c r="H73" s="420"/>
      <c r="I73" s="420"/>
      <c r="J73" s="420"/>
      <c r="K73" s="420"/>
      <c r="L73" s="420"/>
      <c r="M73" s="420"/>
      <c r="N73" s="420"/>
      <c r="O73" s="420"/>
      <c r="P73" s="432"/>
      <c r="Q73" s="438">
        <v>2575</v>
      </c>
      <c r="R73" s="450"/>
      <c r="S73" s="450"/>
      <c r="T73" s="450"/>
      <c r="U73" s="450"/>
      <c r="V73" s="450">
        <v>2452</v>
      </c>
      <c r="W73" s="450"/>
      <c r="X73" s="450"/>
      <c r="Y73" s="450"/>
      <c r="Z73" s="450"/>
      <c r="AA73" s="450">
        <v>123</v>
      </c>
      <c r="AB73" s="450"/>
      <c r="AC73" s="450"/>
      <c r="AD73" s="450"/>
      <c r="AE73" s="450"/>
      <c r="AF73" s="450">
        <v>123</v>
      </c>
      <c r="AG73" s="450"/>
      <c r="AH73" s="450"/>
      <c r="AI73" s="450"/>
      <c r="AJ73" s="450"/>
      <c r="AK73" s="450" t="s">
        <v>234</v>
      </c>
      <c r="AL73" s="450"/>
      <c r="AM73" s="450"/>
      <c r="AN73" s="450"/>
      <c r="AO73" s="450"/>
      <c r="AP73" s="450">
        <v>2495</v>
      </c>
      <c r="AQ73" s="450"/>
      <c r="AR73" s="450"/>
      <c r="AS73" s="450"/>
      <c r="AT73" s="450"/>
      <c r="AU73" s="450">
        <v>413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129</v>
      </c>
      <c r="C74" s="420"/>
      <c r="D74" s="420"/>
      <c r="E74" s="420"/>
      <c r="F74" s="420"/>
      <c r="G74" s="420"/>
      <c r="H74" s="420"/>
      <c r="I74" s="420"/>
      <c r="J74" s="420"/>
      <c r="K74" s="420"/>
      <c r="L74" s="420"/>
      <c r="M74" s="420"/>
      <c r="N74" s="420"/>
      <c r="O74" s="420"/>
      <c r="P74" s="432"/>
      <c r="Q74" s="438">
        <v>925</v>
      </c>
      <c r="R74" s="450"/>
      <c r="S74" s="450"/>
      <c r="T74" s="450"/>
      <c r="U74" s="450"/>
      <c r="V74" s="450">
        <v>911</v>
      </c>
      <c r="W74" s="450"/>
      <c r="X74" s="450"/>
      <c r="Y74" s="450"/>
      <c r="Z74" s="450"/>
      <c r="AA74" s="450">
        <v>14</v>
      </c>
      <c r="AB74" s="450"/>
      <c r="AC74" s="450"/>
      <c r="AD74" s="450"/>
      <c r="AE74" s="450"/>
      <c r="AF74" s="450">
        <v>14</v>
      </c>
      <c r="AG74" s="450"/>
      <c r="AH74" s="450"/>
      <c r="AI74" s="450"/>
      <c r="AJ74" s="450"/>
      <c r="AK74" s="450">
        <v>19</v>
      </c>
      <c r="AL74" s="450"/>
      <c r="AM74" s="450"/>
      <c r="AN74" s="450"/>
      <c r="AO74" s="450"/>
      <c r="AP74" s="450">
        <v>136</v>
      </c>
      <c r="AQ74" s="450"/>
      <c r="AR74" s="450"/>
      <c r="AS74" s="450"/>
      <c r="AT74" s="450"/>
      <c r="AU74" s="450">
        <v>29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255</v>
      </c>
      <c r="C75" s="420"/>
      <c r="D75" s="420"/>
      <c r="E75" s="420"/>
      <c r="F75" s="420"/>
      <c r="G75" s="420"/>
      <c r="H75" s="420"/>
      <c r="I75" s="420"/>
      <c r="J75" s="420"/>
      <c r="K75" s="420"/>
      <c r="L75" s="420"/>
      <c r="M75" s="420"/>
      <c r="N75" s="420"/>
      <c r="O75" s="420"/>
      <c r="P75" s="432"/>
      <c r="Q75" s="444">
        <v>124</v>
      </c>
      <c r="R75" s="456"/>
      <c r="S75" s="456"/>
      <c r="T75" s="456"/>
      <c r="U75" s="460"/>
      <c r="V75" s="461">
        <v>113</v>
      </c>
      <c r="W75" s="456"/>
      <c r="X75" s="456"/>
      <c r="Y75" s="456"/>
      <c r="Z75" s="460"/>
      <c r="AA75" s="461">
        <v>11</v>
      </c>
      <c r="AB75" s="456"/>
      <c r="AC75" s="456"/>
      <c r="AD75" s="456"/>
      <c r="AE75" s="460"/>
      <c r="AF75" s="461">
        <v>11</v>
      </c>
      <c r="AG75" s="456"/>
      <c r="AH75" s="456"/>
      <c r="AI75" s="456"/>
      <c r="AJ75" s="460"/>
      <c r="AK75" s="461" t="s">
        <v>234</v>
      </c>
      <c r="AL75" s="456"/>
      <c r="AM75" s="456"/>
      <c r="AN75" s="456"/>
      <c r="AO75" s="460"/>
      <c r="AP75" s="461" t="s">
        <v>234</v>
      </c>
      <c r="AQ75" s="456"/>
      <c r="AR75" s="456"/>
      <c r="AS75" s="456"/>
      <c r="AT75" s="460"/>
      <c r="AU75" s="461" t="s">
        <v>234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548</v>
      </c>
      <c r="C76" s="420"/>
      <c r="D76" s="420"/>
      <c r="E76" s="420"/>
      <c r="F76" s="420"/>
      <c r="G76" s="420"/>
      <c r="H76" s="420"/>
      <c r="I76" s="420"/>
      <c r="J76" s="420"/>
      <c r="K76" s="420"/>
      <c r="L76" s="420"/>
      <c r="M76" s="420"/>
      <c r="N76" s="420"/>
      <c r="O76" s="420"/>
      <c r="P76" s="432"/>
      <c r="Q76" s="444">
        <v>116</v>
      </c>
      <c r="R76" s="456"/>
      <c r="S76" s="456"/>
      <c r="T76" s="456"/>
      <c r="U76" s="460"/>
      <c r="V76" s="461">
        <v>110</v>
      </c>
      <c r="W76" s="456"/>
      <c r="X76" s="456"/>
      <c r="Y76" s="456"/>
      <c r="Z76" s="460"/>
      <c r="AA76" s="461">
        <v>6</v>
      </c>
      <c r="AB76" s="456"/>
      <c r="AC76" s="456"/>
      <c r="AD76" s="456"/>
      <c r="AE76" s="460"/>
      <c r="AF76" s="461">
        <v>6</v>
      </c>
      <c r="AG76" s="456"/>
      <c r="AH76" s="456"/>
      <c r="AI76" s="456"/>
      <c r="AJ76" s="460"/>
      <c r="AK76" s="461">
        <v>14</v>
      </c>
      <c r="AL76" s="456"/>
      <c r="AM76" s="456"/>
      <c r="AN76" s="456"/>
      <c r="AO76" s="460"/>
      <c r="AP76" s="461" t="s">
        <v>234</v>
      </c>
      <c r="AQ76" s="456"/>
      <c r="AR76" s="456"/>
      <c r="AS76" s="456"/>
      <c r="AT76" s="460"/>
      <c r="AU76" s="461" t="s">
        <v>234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106</v>
      </c>
      <c r="C77" s="420"/>
      <c r="D77" s="420"/>
      <c r="E77" s="420"/>
      <c r="F77" s="420"/>
      <c r="G77" s="420"/>
      <c r="H77" s="420"/>
      <c r="I77" s="420"/>
      <c r="J77" s="420"/>
      <c r="K77" s="420"/>
      <c r="L77" s="420"/>
      <c r="M77" s="420"/>
      <c r="N77" s="420"/>
      <c r="O77" s="420"/>
      <c r="P77" s="432"/>
      <c r="Q77" s="444">
        <v>5966</v>
      </c>
      <c r="R77" s="456"/>
      <c r="S77" s="456"/>
      <c r="T77" s="456"/>
      <c r="U77" s="460"/>
      <c r="V77" s="461">
        <v>5266</v>
      </c>
      <c r="W77" s="456"/>
      <c r="X77" s="456"/>
      <c r="Y77" s="456"/>
      <c r="Z77" s="460"/>
      <c r="AA77" s="461">
        <v>700</v>
      </c>
      <c r="AB77" s="456"/>
      <c r="AC77" s="456"/>
      <c r="AD77" s="456"/>
      <c r="AE77" s="460"/>
      <c r="AF77" s="461">
        <v>700</v>
      </c>
      <c r="AG77" s="456"/>
      <c r="AH77" s="456"/>
      <c r="AI77" s="456"/>
      <c r="AJ77" s="460"/>
      <c r="AK77" s="461">
        <v>1</v>
      </c>
      <c r="AL77" s="456"/>
      <c r="AM77" s="456"/>
      <c r="AN77" s="456"/>
      <c r="AO77" s="460"/>
      <c r="AP77" s="461" t="s">
        <v>234</v>
      </c>
      <c r="AQ77" s="456"/>
      <c r="AR77" s="456"/>
      <c r="AS77" s="456"/>
      <c r="AT77" s="460"/>
      <c r="AU77" s="461" t="s">
        <v>234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259</v>
      </c>
      <c r="B88" s="401" t="s">
        <v>190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7364</v>
      </c>
      <c r="AG88" s="452"/>
      <c r="AH88" s="452"/>
      <c r="AI88" s="452"/>
      <c r="AJ88" s="452"/>
      <c r="AK88" s="455"/>
      <c r="AL88" s="455"/>
      <c r="AM88" s="455"/>
      <c r="AN88" s="455"/>
      <c r="AO88" s="455"/>
      <c r="AP88" s="452">
        <f>SUM(AP68:AT87)</f>
        <v>5785</v>
      </c>
      <c r="AQ88" s="452"/>
      <c r="AR88" s="452"/>
      <c r="AS88" s="452"/>
      <c r="AT88" s="452"/>
      <c r="AU88" s="452">
        <f>SUM(AU68:AY87)</f>
        <v>1190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259</v>
      </c>
      <c r="BR102" s="401" t="s">
        <v>458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440</v>
      </c>
      <c r="AB109" s="406"/>
      <c r="AC109" s="406"/>
      <c r="AD109" s="406"/>
      <c r="AE109" s="469"/>
      <c r="AF109" s="480" t="s">
        <v>478</v>
      </c>
      <c r="AG109" s="406"/>
      <c r="AH109" s="406"/>
      <c r="AI109" s="406"/>
      <c r="AJ109" s="469"/>
      <c r="AK109" s="480" t="s">
        <v>394</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440</v>
      </c>
      <c r="BR109" s="406"/>
      <c r="BS109" s="406"/>
      <c r="BT109" s="406"/>
      <c r="BU109" s="469"/>
      <c r="BV109" s="480" t="s">
        <v>478</v>
      </c>
      <c r="BW109" s="406"/>
      <c r="BX109" s="406"/>
      <c r="BY109" s="406"/>
      <c r="BZ109" s="469"/>
      <c r="CA109" s="480" t="s">
        <v>394</v>
      </c>
      <c r="CB109" s="406"/>
      <c r="CC109" s="406"/>
      <c r="CD109" s="406"/>
      <c r="CE109" s="469"/>
      <c r="CF109" s="655" t="s">
        <v>479</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440</v>
      </c>
      <c r="DH109" s="406"/>
      <c r="DI109" s="406"/>
      <c r="DJ109" s="406"/>
      <c r="DK109" s="469"/>
      <c r="DL109" s="480" t="s">
        <v>478</v>
      </c>
      <c r="DM109" s="406"/>
      <c r="DN109" s="406"/>
      <c r="DO109" s="406"/>
      <c r="DP109" s="469"/>
      <c r="DQ109" s="480" t="s">
        <v>394</v>
      </c>
      <c r="DR109" s="406"/>
      <c r="DS109" s="406"/>
      <c r="DT109" s="406"/>
      <c r="DU109" s="469"/>
      <c r="DV109" s="480" t="s">
        <v>479</v>
      </c>
      <c r="DW109" s="406"/>
      <c r="DX109" s="406"/>
      <c r="DY109" s="406"/>
      <c r="DZ109" s="555"/>
    </row>
    <row r="110" spans="1:131" s="365" customFormat="1" ht="26.25" customHeight="1">
      <c r="A110" s="384" t="s">
        <v>336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1052494</v>
      </c>
      <c r="AB110" s="487"/>
      <c r="AC110" s="487"/>
      <c r="AD110" s="487"/>
      <c r="AE110" s="498"/>
      <c r="AF110" s="514">
        <v>1119266</v>
      </c>
      <c r="AG110" s="487"/>
      <c r="AH110" s="487"/>
      <c r="AI110" s="487"/>
      <c r="AJ110" s="498"/>
      <c r="AK110" s="514">
        <v>1124212</v>
      </c>
      <c r="AL110" s="487"/>
      <c r="AM110" s="487"/>
      <c r="AN110" s="487"/>
      <c r="AO110" s="498"/>
      <c r="AP110" s="538">
        <v>25.1</v>
      </c>
      <c r="AQ110" s="546"/>
      <c r="AR110" s="546"/>
      <c r="AS110" s="546"/>
      <c r="AT110" s="556"/>
      <c r="AU110" s="568" t="s">
        <v>126</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10270408</v>
      </c>
      <c r="BR110" s="640"/>
      <c r="BS110" s="640"/>
      <c r="BT110" s="640"/>
      <c r="BU110" s="640"/>
      <c r="BV110" s="640">
        <v>10147055</v>
      </c>
      <c r="BW110" s="640"/>
      <c r="BX110" s="640"/>
      <c r="BY110" s="640"/>
      <c r="BZ110" s="640"/>
      <c r="CA110" s="640">
        <v>9943429</v>
      </c>
      <c r="CB110" s="640"/>
      <c r="CC110" s="640"/>
      <c r="CD110" s="640"/>
      <c r="CE110" s="640"/>
      <c r="CF110" s="656">
        <v>222.2</v>
      </c>
      <c r="CG110" s="660"/>
      <c r="CH110" s="660"/>
      <c r="CI110" s="660"/>
      <c r="CJ110" s="660"/>
      <c r="CK110" s="672" t="s">
        <v>391</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207</v>
      </c>
      <c r="DH110" s="640"/>
      <c r="DI110" s="640"/>
      <c r="DJ110" s="640"/>
      <c r="DK110" s="640"/>
      <c r="DL110" s="640" t="s">
        <v>207</v>
      </c>
      <c r="DM110" s="640"/>
      <c r="DN110" s="640"/>
      <c r="DO110" s="640"/>
      <c r="DP110" s="640"/>
      <c r="DQ110" s="640" t="s">
        <v>207</v>
      </c>
      <c r="DR110" s="640"/>
      <c r="DS110" s="640"/>
      <c r="DT110" s="640"/>
      <c r="DU110" s="640"/>
      <c r="DV110" s="712" t="s">
        <v>207</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207</v>
      </c>
      <c r="AB111" s="446"/>
      <c r="AC111" s="446"/>
      <c r="AD111" s="446"/>
      <c r="AE111" s="499"/>
      <c r="AF111" s="515" t="s">
        <v>207</v>
      </c>
      <c r="AG111" s="446"/>
      <c r="AH111" s="446"/>
      <c r="AI111" s="446"/>
      <c r="AJ111" s="499"/>
      <c r="AK111" s="515" t="s">
        <v>207</v>
      </c>
      <c r="AL111" s="446"/>
      <c r="AM111" s="446"/>
      <c r="AN111" s="446"/>
      <c r="AO111" s="499"/>
      <c r="AP111" s="539" t="s">
        <v>207</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207</v>
      </c>
      <c r="BR111" s="641"/>
      <c r="BS111" s="641"/>
      <c r="BT111" s="641"/>
      <c r="BU111" s="641"/>
      <c r="BV111" s="641" t="s">
        <v>207</v>
      </c>
      <c r="BW111" s="641"/>
      <c r="BX111" s="641"/>
      <c r="BY111" s="641"/>
      <c r="BZ111" s="641"/>
      <c r="CA111" s="641" t="s">
        <v>207</v>
      </c>
      <c r="CB111" s="641"/>
      <c r="CC111" s="641"/>
      <c r="CD111" s="641"/>
      <c r="CE111" s="641"/>
      <c r="CF111" s="657" t="s">
        <v>207</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207</v>
      </c>
      <c r="DH111" s="641"/>
      <c r="DI111" s="641"/>
      <c r="DJ111" s="641"/>
      <c r="DK111" s="641"/>
      <c r="DL111" s="641" t="s">
        <v>207</v>
      </c>
      <c r="DM111" s="641"/>
      <c r="DN111" s="641"/>
      <c r="DO111" s="641"/>
      <c r="DP111" s="641"/>
      <c r="DQ111" s="641" t="s">
        <v>207</v>
      </c>
      <c r="DR111" s="641"/>
      <c r="DS111" s="641"/>
      <c r="DT111" s="641"/>
      <c r="DU111" s="641"/>
      <c r="DV111" s="713" t="s">
        <v>207</v>
      </c>
      <c r="DW111" s="713"/>
      <c r="DX111" s="713"/>
      <c r="DY111" s="713"/>
      <c r="DZ111" s="722"/>
    </row>
    <row r="112" spans="1:131" s="365" customFormat="1" ht="26.25" customHeight="1">
      <c r="A112" s="386" t="s">
        <v>155</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207</v>
      </c>
      <c r="AB112" s="446"/>
      <c r="AC112" s="446"/>
      <c r="AD112" s="446"/>
      <c r="AE112" s="499"/>
      <c r="AF112" s="515" t="s">
        <v>207</v>
      </c>
      <c r="AG112" s="446"/>
      <c r="AH112" s="446"/>
      <c r="AI112" s="446"/>
      <c r="AJ112" s="499"/>
      <c r="AK112" s="515" t="s">
        <v>207</v>
      </c>
      <c r="AL112" s="446"/>
      <c r="AM112" s="446"/>
      <c r="AN112" s="446"/>
      <c r="AO112" s="499"/>
      <c r="AP112" s="539" t="s">
        <v>207</v>
      </c>
      <c r="AQ112" s="547"/>
      <c r="AR112" s="547"/>
      <c r="AS112" s="547"/>
      <c r="AT112" s="557"/>
      <c r="AU112" s="569"/>
      <c r="AV112" s="578"/>
      <c r="AW112" s="578"/>
      <c r="AX112" s="578"/>
      <c r="AY112" s="578"/>
      <c r="AZ112" s="425" t="s">
        <v>279</v>
      </c>
      <c r="BA112" s="378"/>
      <c r="BB112" s="378"/>
      <c r="BC112" s="378"/>
      <c r="BD112" s="378"/>
      <c r="BE112" s="378"/>
      <c r="BF112" s="378"/>
      <c r="BG112" s="378"/>
      <c r="BH112" s="378"/>
      <c r="BI112" s="378"/>
      <c r="BJ112" s="378"/>
      <c r="BK112" s="378"/>
      <c r="BL112" s="378"/>
      <c r="BM112" s="378"/>
      <c r="BN112" s="378"/>
      <c r="BO112" s="378"/>
      <c r="BP112" s="472"/>
      <c r="BQ112" s="633">
        <v>3352456</v>
      </c>
      <c r="BR112" s="641"/>
      <c r="BS112" s="641"/>
      <c r="BT112" s="641"/>
      <c r="BU112" s="641"/>
      <c r="BV112" s="641">
        <v>3157595</v>
      </c>
      <c r="BW112" s="641"/>
      <c r="BX112" s="641"/>
      <c r="BY112" s="641"/>
      <c r="BZ112" s="641"/>
      <c r="CA112" s="641">
        <v>2887754</v>
      </c>
      <c r="CB112" s="641"/>
      <c r="CC112" s="641"/>
      <c r="CD112" s="641"/>
      <c r="CE112" s="641"/>
      <c r="CF112" s="657">
        <v>64.5</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207</v>
      </c>
      <c r="DH112" s="641"/>
      <c r="DI112" s="641"/>
      <c r="DJ112" s="641"/>
      <c r="DK112" s="641"/>
      <c r="DL112" s="641" t="s">
        <v>207</v>
      </c>
      <c r="DM112" s="641"/>
      <c r="DN112" s="641"/>
      <c r="DO112" s="641"/>
      <c r="DP112" s="641"/>
      <c r="DQ112" s="641" t="s">
        <v>207</v>
      </c>
      <c r="DR112" s="641"/>
      <c r="DS112" s="641"/>
      <c r="DT112" s="641"/>
      <c r="DU112" s="641"/>
      <c r="DV112" s="713" t="s">
        <v>207</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371195</v>
      </c>
      <c r="AB113" s="446"/>
      <c r="AC113" s="446"/>
      <c r="AD113" s="446"/>
      <c r="AE113" s="499"/>
      <c r="AF113" s="515">
        <v>396070</v>
      </c>
      <c r="AG113" s="446"/>
      <c r="AH113" s="446"/>
      <c r="AI113" s="446"/>
      <c r="AJ113" s="499"/>
      <c r="AK113" s="515">
        <v>396330</v>
      </c>
      <c r="AL113" s="446"/>
      <c r="AM113" s="446"/>
      <c r="AN113" s="446"/>
      <c r="AO113" s="499"/>
      <c r="AP113" s="539">
        <v>8.9</v>
      </c>
      <c r="AQ113" s="547"/>
      <c r="AR113" s="547"/>
      <c r="AS113" s="547"/>
      <c r="AT113" s="557"/>
      <c r="AU113" s="569"/>
      <c r="AV113" s="578"/>
      <c r="AW113" s="578"/>
      <c r="AX113" s="578"/>
      <c r="AY113" s="578"/>
      <c r="AZ113" s="425" t="s">
        <v>212</v>
      </c>
      <c r="BA113" s="378"/>
      <c r="BB113" s="378"/>
      <c r="BC113" s="378"/>
      <c r="BD113" s="378"/>
      <c r="BE113" s="378"/>
      <c r="BF113" s="378"/>
      <c r="BG113" s="378"/>
      <c r="BH113" s="378"/>
      <c r="BI113" s="378"/>
      <c r="BJ113" s="378"/>
      <c r="BK113" s="378"/>
      <c r="BL113" s="378"/>
      <c r="BM113" s="378"/>
      <c r="BN113" s="378"/>
      <c r="BO113" s="378"/>
      <c r="BP113" s="472"/>
      <c r="BQ113" s="633">
        <v>738461</v>
      </c>
      <c r="BR113" s="641"/>
      <c r="BS113" s="641"/>
      <c r="BT113" s="641"/>
      <c r="BU113" s="641"/>
      <c r="BV113" s="641">
        <v>1052521</v>
      </c>
      <c r="BW113" s="641"/>
      <c r="BX113" s="641"/>
      <c r="BY113" s="641"/>
      <c r="BZ113" s="641"/>
      <c r="CA113" s="641">
        <v>1190002</v>
      </c>
      <c r="CB113" s="641"/>
      <c r="CC113" s="641"/>
      <c r="CD113" s="641"/>
      <c r="CE113" s="641"/>
      <c r="CF113" s="657">
        <v>26.6</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207</v>
      </c>
      <c r="DH113" s="446"/>
      <c r="DI113" s="446"/>
      <c r="DJ113" s="446"/>
      <c r="DK113" s="499"/>
      <c r="DL113" s="515" t="s">
        <v>207</v>
      </c>
      <c r="DM113" s="446"/>
      <c r="DN113" s="446"/>
      <c r="DO113" s="446"/>
      <c r="DP113" s="499"/>
      <c r="DQ113" s="515" t="s">
        <v>207</v>
      </c>
      <c r="DR113" s="446"/>
      <c r="DS113" s="446"/>
      <c r="DT113" s="446"/>
      <c r="DU113" s="499"/>
      <c r="DV113" s="539" t="s">
        <v>207</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71018</v>
      </c>
      <c r="AB114" s="446"/>
      <c r="AC114" s="446"/>
      <c r="AD114" s="446"/>
      <c r="AE114" s="499"/>
      <c r="AF114" s="515">
        <v>52604</v>
      </c>
      <c r="AG114" s="446"/>
      <c r="AH114" s="446"/>
      <c r="AI114" s="446"/>
      <c r="AJ114" s="499"/>
      <c r="AK114" s="515">
        <v>55120</v>
      </c>
      <c r="AL114" s="446"/>
      <c r="AM114" s="446"/>
      <c r="AN114" s="446"/>
      <c r="AO114" s="499"/>
      <c r="AP114" s="539">
        <v>1.2</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1672264</v>
      </c>
      <c r="BR114" s="641"/>
      <c r="BS114" s="641"/>
      <c r="BT114" s="641"/>
      <c r="BU114" s="641"/>
      <c r="BV114" s="641">
        <v>1622459</v>
      </c>
      <c r="BW114" s="641"/>
      <c r="BX114" s="641"/>
      <c r="BY114" s="641"/>
      <c r="BZ114" s="641"/>
      <c r="CA114" s="641">
        <v>1538309</v>
      </c>
      <c r="CB114" s="641"/>
      <c r="CC114" s="641"/>
      <c r="CD114" s="641"/>
      <c r="CE114" s="641"/>
      <c r="CF114" s="657">
        <v>34.4</v>
      </c>
      <c r="CG114" s="661"/>
      <c r="CH114" s="661"/>
      <c r="CI114" s="661"/>
      <c r="CJ114" s="661"/>
      <c r="CK114" s="673"/>
      <c r="CL114" s="413"/>
      <c r="CM114" s="425" t="s">
        <v>488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207</v>
      </c>
      <c r="DH114" s="446"/>
      <c r="DI114" s="446"/>
      <c r="DJ114" s="446"/>
      <c r="DK114" s="499"/>
      <c r="DL114" s="515" t="s">
        <v>207</v>
      </c>
      <c r="DM114" s="446"/>
      <c r="DN114" s="446"/>
      <c r="DO114" s="446"/>
      <c r="DP114" s="499"/>
      <c r="DQ114" s="515" t="s">
        <v>207</v>
      </c>
      <c r="DR114" s="446"/>
      <c r="DS114" s="446"/>
      <c r="DT114" s="446"/>
      <c r="DU114" s="499"/>
      <c r="DV114" s="539" t="s">
        <v>207</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207</v>
      </c>
      <c r="AB115" s="446"/>
      <c r="AC115" s="446"/>
      <c r="AD115" s="446"/>
      <c r="AE115" s="499"/>
      <c r="AF115" s="515" t="s">
        <v>207</v>
      </c>
      <c r="AG115" s="446"/>
      <c r="AH115" s="446"/>
      <c r="AI115" s="446"/>
      <c r="AJ115" s="499"/>
      <c r="AK115" s="515" t="s">
        <v>207</v>
      </c>
      <c r="AL115" s="446"/>
      <c r="AM115" s="446"/>
      <c r="AN115" s="446"/>
      <c r="AO115" s="499"/>
      <c r="AP115" s="539" t="s">
        <v>207</v>
      </c>
      <c r="AQ115" s="547"/>
      <c r="AR115" s="547"/>
      <c r="AS115" s="547"/>
      <c r="AT115" s="557"/>
      <c r="AU115" s="569"/>
      <c r="AV115" s="578"/>
      <c r="AW115" s="578"/>
      <c r="AX115" s="578"/>
      <c r="AY115" s="578"/>
      <c r="AZ115" s="425" t="s">
        <v>355</v>
      </c>
      <c r="BA115" s="378"/>
      <c r="BB115" s="378"/>
      <c r="BC115" s="378"/>
      <c r="BD115" s="378"/>
      <c r="BE115" s="378"/>
      <c r="BF115" s="378"/>
      <c r="BG115" s="378"/>
      <c r="BH115" s="378"/>
      <c r="BI115" s="378"/>
      <c r="BJ115" s="378"/>
      <c r="BK115" s="378"/>
      <c r="BL115" s="378"/>
      <c r="BM115" s="378"/>
      <c r="BN115" s="378"/>
      <c r="BO115" s="378"/>
      <c r="BP115" s="472"/>
      <c r="BQ115" s="633" t="s">
        <v>207</v>
      </c>
      <c r="BR115" s="641"/>
      <c r="BS115" s="641"/>
      <c r="BT115" s="641"/>
      <c r="BU115" s="641"/>
      <c r="BV115" s="641" t="s">
        <v>207</v>
      </c>
      <c r="BW115" s="641"/>
      <c r="BX115" s="641"/>
      <c r="BY115" s="641"/>
      <c r="BZ115" s="641"/>
      <c r="CA115" s="641" t="s">
        <v>207</v>
      </c>
      <c r="CB115" s="641"/>
      <c r="CC115" s="641"/>
      <c r="CD115" s="641"/>
      <c r="CE115" s="641"/>
      <c r="CF115" s="657" t="s">
        <v>207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207</v>
      </c>
      <c r="DH115" s="446"/>
      <c r="DI115" s="446"/>
      <c r="DJ115" s="446"/>
      <c r="DK115" s="499"/>
      <c r="DL115" s="515" t="s">
        <v>207</v>
      </c>
      <c r="DM115" s="446"/>
      <c r="DN115" s="446"/>
      <c r="DO115" s="446"/>
      <c r="DP115" s="499"/>
      <c r="DQ115" s="515" t="s">
        <v>207</v>
      </c>
      <c r="DR115" s="446"/>
      <c r="DS115" s="446"/>
      <c r="DT115" s="446"/>
      <c r="DU115" s="499"/>
      <c r="DV115" s="539" t="s">
        <v>207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207</v>
      </c>
      <c r="AB116" s="446"/>
      <c r="AC116" s="446"/>
      <c r="AD116" s="446"/>
      <c r="AE116" s="499"/>
      <c r="AF116" s="515" t="s">
        <v>207</v>
      </c>
      <c r="AG116" s="446"/>
      <c r="AH116" s="446"/>
      <c r="AI116" s="446"/>
      <c r="AJ116" s="499"/>
      <c r="AK116" s="515" t="s">
        <v>207</v>
      </c>
      <c r="AL116" s="446"/>
      <c r="AM116" s="446"/>
      <c r="AN116" s="446"/>
      <c r="AO116" s="499"/>
      <c r="AP116" s="539" t="s">
        <v>207</v>
      </c>
      <c r="AQ116" s="547"/>
      <c r="AR116" s="547"/>
      <c r="AS116" s="547"/>
      <c r="AT116" s="557"/>
      <c r="AU116" s="569"/>
      <c r="AV116" s="578"/>
      <c r="AW116" s="578"/>
      <c r="AX116" s="578"/>
      <c r="AY116" s="578"/>
      <c r="AZ116" s="602" t="s">
        <v>229</v>
      </c>
      <c r="BA116" s="605"/>
      <c r="BB116" s="605"/>
      <c r="BC116" s="605"/>
      <c r="BD116" s="605"/>
      <c r="BE116" s="605"/>
      <c r="BF116" s="605"/>
      <c r="BG116" s="605"/>
      <c r="BH116" s="605"/>
      <c r="BI116" s="605"/>
      <c r="BJ116" s="605"/>
      <c r="BK116" s="605"/>
      <c r="BL116" s="605"/>
      <c r="BM116" s="605"/>
      <c r="BN116" s="605"/>
      <c r="BO116" s="605"/>
      <c r="BP116" s="628"/>
      <c r="BQ116" s="633" t="s">
        <v>207</v>
      </c>
      <c r="BR116" s="641"/>
      <c r="BS116" s="641"/>
      <c r="BT116" s="641"/>
      <c r="BU116" s="641"/>
      <c r="BV116" s="641" t="s">
        <v>207</v>
      </c>
      <c r="BW116" s="641"/>
      <c r="BX116" s="641"/>
      <c r="BY116" s="641"/>
      <c r="BZ116" s="641"/>
      <c r="CA116" s="641" t="s">
        <v>207</v>
      </c>
      <c r="CB116" s="641"/>
      <c r="CC116" s="641"/>
      <c r="CD116" s="641"/>
      <c r="CE116" s="641"/>
      <c r="CF116" s="657" t="s">
        <v>207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207</v>
      </c>
      <c r="DH116" s="446"/>
      <c r="DI116" s="446"/>
      <c r="DJ116" s="446"/>
      <c r="DK116" s="499"/>
      <c r="DL116" s="515" t="s">
        <v>207</v>
      </c>
      <c r="DM116" s="446"/>
      <c r="DN116" s="446"/>
      <c r="DO116" s="446"/>
      <c r="DP116" s="499"/>
      <c r="DQ116" s="515" t="s">
        <v>207</v>
      </c>
      <c r="DR116" s="446"/>
      <c r="DS116" s="446"/>
      <c r="DT116" s="446"/>
      <c r="DU116" s="499"/>
      <c r="DV116" s="539" t="s">
        <v>207</v>
      </c>
      <c r="DW116" s="547"/>
      <c r="DX116" s="547"/>
      <c r="DY116" s="547"/>
      <c r="DZ116" s="557"/>
    </row>
    <row r="117" spans="1:130" s="365" customFormat="1" ht="26.25" customHeight="1">
      <c r="A117" s="383" t="s">
        <v>283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331</v>
      </c>
      <c r="Z117" s="469"/>
      <c r="AA117" s="483">
        <v>1494707</v>
      </c>
      <c r="AB117" s="488"/>
      <c r="AC117" s="488"/>
      <c r="AD117" s="488"/>
      <c r="AE117" s="500"/>
      <c r="AF117" s="516">
        <v>1567940</v>
      </c>
      <c r="AG117" s="488"/>
      <c r="AH117" s="488"/>
      <c r="AI117" s="488"/>
      <c r="AJ117" s="500"/>
      <c r="AK117" s="516">
        <v>1575662</v>
      </c>
      <c r="AL117" s="488"/>
      <c r="AM117" s="488"/>
      <c r="AN117" s="488"/>
      <c r="AO117" s="500"/>
      <c r="AP117" s="540"/>
      <c r="AQ117" s="548"/>
      <c r="AR117" s="548"/>
      <c r="AS117" s="548"/>
      <c r="AT117" s="558"/>
      <c r="AU117" s="569"/>
      <c r="AV117" s="578"/>
      <c r="AW117" s="578"/>
      <c r="AX117" s="578"/>
      <c r="AY117" s="578"/>
      <c r="AZ117" s="426" t="s">
        <v>489</v>
      </c>
      <c r="BA117" s="428"/>
      <c r="BB117" s="428"/>
      <c r="BC117" s="428"/>
      <c r="BD117" s="428"/>
      <c r="BE117" s="428"/>
      <c r="BF117" s="428"/>
      <c r="BG117" s="428"/>
      <c r="BH117" s="428"/>
      <c r="BI117" s="428"/>
      <c r="BJ117" s="428"/>
      <c r="BK117" s="428"/>
      <c r="BL117" s="428"/>
      <c r="BM117" s="428"/>
      <c r="BN117" s="428"/>
      <c r="BO117" s="428"/>
      <c r="BP117" s="474"/>
      <c r="BQ117" s="633" t="s">
        <v>207</v>
      </c>
      <c r="BR117" s="641"/>
      <c r="BS117" s="641"/>
      <c r="BT117" s="641"/>
      <c r="BU117" s="641"/>
      <c r="BV117" s="641" t="s">
        <v>207</v>
      </c>
      <c r="BW117" s="641"/>
      <c r="BX117" s="641"/>
      <c r="BY117" s="641"/>
      <c r="BZ117" s="641"/>
      <c r="CA117" s="641" t="s">
        <v>207</v>
      </c>
      <c r="CB117" s="641"/>
      <c r="CC117" s="641"/>
      <c r="CD117" s="641"/>
      <c r="CE117" s="641"/>
      <c r="CF117" s="657" t="s">
        <v>207</v>
      </c>
      <c r="CG117" s="661"/>
      <c r="CH117" s="661"/>
      <c r="CI117" s="661"/>
      <c r="CJ117" s="661"/>
      <c r="CK117" s="673"/>
      <c r="CL117" s="413"/>
      <c r="CM117" s="425" t="s">
        <v>347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207</v>
      </c>
      <c r="DH117" s="446"/>
      <c r="DI117" s="446"/>
      <c r="DJ117" s="446"/>
      <c r="DK117" s="499"/>
      <c r="DL117" s="515" t="s">
        <v>207</v>
      </c>
      <c r="DM117" s="446"/>
      <c r="DN117" s="446"/>
      <c r="DO117" s="446"/>
      <c r="DP117" s="499"/>
      <c r="DQ117" s="515" t="s">
        <v>207</v>
      </c>
      <c r="DR117" s="446"/>
      <c r="DS117" s="446"/>
      <c r="DT117" s="446"/>
      <c r="DU117" s="499"/>
      <c r="DV117" s="539" t="s">
        <v>207</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440</v>
      </c>
      <c r="AB118" s="406"/>
      <c r="AC118" s="406"/>
      <c r="AD118" s="406"/>
      <c r="AE118" s="469"/>
      <c r="AF118" s="480" t="s">
        <v>478</v>
      </c>
      <c r="AG118" s="406"/>
      <c r="AH118" s="406"/>
      <c r="AI118" s="406"/>
      <c r="AJ118" s="469"/>
      <c r="AK118" s="480" t="s">
        <v>394</v>
      </c>
      <c r="AL118" s="406"/>
      <c r="AM118" s="406"/>
      <c r="AN118" s="406"/>
      <c r="AO118" s="469"/>
      <c r="AP118" s="480" t="s">
        <v>479</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207</v>
      </c>
      <c r="BR118" s="642"/>
      <c r="BS118" s="642"/>
      <c r="BT118" s="642"/>
      <c r="BU118" s="642"/>
      <c r="BV118" s="642" t="s">
        <v>207</v>
      </c>
      <c r="BW118" s="642"/>
      <c r="BX118" s="642"/>
      <c r="BY118" s="642"/>
      <c r="BZ118" s="642"/>
      <c r="CA118" s="642" t="s">
        <v>207</v>
      </c>
      <c r="CB118" s="642"/>
      <c r="CC118" s="642"/>
      <c r="CD118" s="642"/>
      <c r="CE118" s="642"/>
      <c r="CF118" s="657" t="s">
        <v>207</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207</v>
      </c>
      <c r="DH118" s="446"/>
      <c r="DI118" s="446"/>
      <c r="DJ118" s="446"/>
      <c r="DK118" s="499"/>
      <c r="DL118" s="515" t="s">
        <v>207</v>
      </c>
      <c r="DM118" s="446"/>
      <c r="DN118" s="446"/>
      <c r="DO118" s="446"/>
      <c r="DP118" s="499"/>
      <c r="DQ118" s="515" t="s">
        <v>207</v>
      </c>
      <c r="DR118" s="446"/>
      <c r="DS118" s="446"/>
      <c r="DT118" s="446"/>
      <c r="DU118" s="499"/>
      <c r="DV118" s="539" t="s">
        <v>207</v>
      </c>
      <c r="DW118" s="547"/>
      <c r="DX118" s="547"/>
      <c r="DY118" s="547"/>
      <c r="DZ118" s="557"/>
    </row>
    <row r="119" spans="1:130" s="365" customFormat="1" ht="26.25" customHeight="1">
      <c r="A119" s="389" t="s">
        <v>391</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207</v>
      </c>
      <c r="AB119" s="487"/>
      <c r="AC119" s="487"/>
      <c r="AD119" s="487"/>
      <c r="AE119" s="498"/>
      <c r="AF119" s="514" t="s">
        <v>207</v>
      </c>
      <c r="AG119" s="487"/>
      <c r="AH119" s="487"/>
      <c r="AI119" s="487"/>
      <c r="AJ119" s="498"/>
      <c r="AK119" s="514" t="s">
        <v>207</v>
      </c>
      <c r="AL119" s="487"/>
      <c r="AM119" s="487"/>
      <c r="AN119" s="487"/>
      <c r="AO119" s="498"/>
      <c r="AP119" s="538" t="s">
        <v>207</v>
      </c>
      <c r="AQ119" s="546"/>
      <c r="AR119" s="546"/>
      <c r="AS119" s="546"/>
      <c r="AT119" s="556"/>
      <c r="AU119" s="570"/>
      <c r="AV119" s="579"/>
      <c r="AW119" s="579"/>
      <c r="AX119" s="579"/>
      <c r="AY119" s="579"/>
      <c r="AZ119" s="603" t="s">
        <v>283</v>
      </c>
      <c r="BA119" s="603"/>
      <c r="BB119" s="603"/>
      <c r="BC119" s="603"/>
      <c r="BD119" s="603"/>
      <c r="BE119" s="603"/>
      <c r="BF119" s="603"/>
      <c r="BG119" s="603"/>
      <c r="BH119" s="603"/>
      <c r="BI119" s="603"/>
      <c r="BJ119" s="603"/>
      <c r="BK119" s="603"/>
      <c r="BL119" s="603"/>
      <c r="BM119" s="603"/>
      <c r="BN119" s="603"/>
      <c r="BO119" s="468" t="s">
        <v>172</v>
      </c>
      <c r="BP119" s="629"/>
      <c r="BQ119" s="634">
        <v>16033589</v>
      </c>
      <c r="BR119" s="642"/>
      <c r="BS119" s="642"/>
      <c r="BT119" s="642"/>
      <c r="BU119" s="642"/>
      <c r="BV119" s="642">
        <v>15979630</v>
      </c>
      <c r="BW119" s="642"/>
      <c r="BX119" s="642"/>
      <c r="BY119" s="642"/>
      <c r="BZ119" s="642"/>
      <c r="CA119" s="642">
        <v>15559494</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207</v>
      </c>
      <c r="DH119" s="489"/>
      <c r="DI119" s="489"/>
      <c r="DJ119" s="489"/>
      <c r="DK119" s="501"/>
      <c r="DL119" s="517" t="s">
        <v>207</v>
      </c>
      <c r="DM119" s="489"/>
      <c r="DN119" s="489"/>
      <c r="DO119" s="489"/>
      <c r="DP119" s="501"/>
      <c r="DQ119" s="517" t="s">
        <v>207</v>
      </c>
      <c r="DR119" s="489"/>
      <c r="DS119" s="489"/>
      <c r="DT119" s="489"/>
      <c r="DU119" s="501"/>
      <c r="DV119" s="714" t="s">
        <v>207</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207</v>
      </c>
      <c r="AB120" s="446"/>
      <c r="AC120" s="446"/>
      <c r="AD120" s="446"/>
      <c r="AE120" s="499"/>
      <c r="AF120" s="515" t="s">
        <v>207</v>
      </c>
      <c r="AG120" s="446"/>
      <c r="AH120" s="446"/>
      <c r="AI120" s="446"/>
      <c r="AJ120" s="499"/>
      <c r="AK120" s="515" t="s">
        <v>207</v>
      </c>
      <c r="AL120" s="446"/>
      <c r="AM120" s="446"/>
      <c r="AN120" s="446"/>
      <c r="AO120" s="499"/>
      <c r="AP120" s="539" t="s">
        <v>207</v>
      </c>
      <c r="AQ120" s="547"/>
      <c r="AR120" s="547"/>
      <c r="AS120" s="547"/>
      <c r="AT120" s="557"/>
      <c r="AU120" s="571" t="s">
        <v>483</v>
      </c>
      <c r="AV120" s="580"/>
      <c r="AW120" s="580"/>
      <c r="AX120" s="580"/>
      <c r="AY120" s="591"/>
      <c r="AZ120" s="424" t="s">
        <v>222</v>
      </c>
      <c r="BA120" s="407"/>
      <c r="BB120" s="407"/>
      <c r="BC120" s="407"/>
      <c r="BD120" s="407"/>
      <c r="BE120" s="407"/>
      <c r="BF120" s="407"/>
      <c r="BG120" s="407"/>
      <c r="BH120" s="407"/>
      <c r="BI120" s="407"/>
      <c r="BJ120" s="407"/>
      <c r="BK120" s="407"/>
      <c r="BL120" s="407"/>
      <c r="BM120" s="407"/>
      <c r="BN120" s="407"/>
      <c r="BO120" s="407"/>
      <c r="BP120" s="470"/>
      <c r="BQ120" s="632">
        <v>7292988</v>
      </c>
      <c r="BR120" s="640"/>
      <c r="BS120" s="640"/>
      <c r="BT120" s="640"/>
      <c r="BU120" s="640"/>
      <c r="BV120" s="640">
        <v>7755866</v>
      </c>
      <c r="BW120" s="640"/>
      <c r="BX120" s="640"/>
      <c r="BY120" s="640"/>
      <c r="BZ120" s="640"/>
      <c r="CA120" s="640">
        <v>8036457</v>
      </c>
      <c r="CB120" s="640"/>
      <c r="CC120" s="640"/>
      <c r="CD120" s="640"/>
      <c r="CE120" s="640"/>
      <c r="CF120" s="656">
        <v>179.6</v>
      </c>
      <c r="CG120" s="660"/>
      <c r="CH120" s="660"/>
      <c r="CI120" s="660"/>
      <c r="CJ120" s="660"/>
      <c r="CK120" s="675" t="s">
        <v>280</v>
      </c>
      <c r="CL120" s="685"/>
      <c r="CM120" s="685"/>
      <c r="CN120" s="685"/>
      <c r="CO120" s="688"/>
      <c r="CP120" s="692" t="s">
        <v>468</v>
      </c>
      <c r="CQ120" s="695"/>
      <c r="CR120" s="695"/>
      <c r="CS120" s="695"/>
      <c r="CT120" s="695"/>
      <c r="CU120" s="695"/>
      <c r="CV120" s="695"/>
      <c r="CW120" s="695"/>
      <c r="CX120" s="695"/>
      <c r="CY120" s="695"/>
      <c r="CZ120" s="695"/>
      <c r="DA120" s="695"/>
      <c r="DB120" s="695"/>
      <c r="DC120" s="695"/>
      <c r="DD120" s="695"/>
      <c r="DE120" s="695"/>
      <c r="DF120" s="698"/>
      <c r="DG120" s="632">
        <v>1963039</v>
      </c>
      <c r="DH120" s="640"/>
      <c r="DI120" s="640"/>
      <c r="DJ120" s="640"/>
      <c r="DK120" s="640"/>
      <c r="DL120" s="640">
        <v>1903938</v>
      </c>
      <c r="DM120" s="640"/>
      <c r="DN120" s="640"/>
      <c r="DO120" s="640"/>
      <c r="DP120" s="640"/>
      <c r="DQ120" s="640">
        <v>1772445</v>
      </c>
      <c r="DR120" s="640"/>
      <c r="DS120" s="640"/>
      <c r="DT120" s="640"/>
      <c r="DU120" s="640"/>
      <c r="DV120" s="712">
        <v>39.6</v>
      </c>
      <c r="DW120" s="712"/>
      <c r="DX120" s="712"/>
      <c r="DY120" s="712"/>
      <c r="DZ120" s="721"/>
    </row>
    <row r="121" spans="1:130" s="365" customFormat="1" ht="26.25" customHeight="1">
      <c r="A121" s="390"/>
      <c r="B121" s="413"/>
      <c r="C121" s="426" t="s">
        <v>143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207</v>
      </c>
      <c r="AB121" s="446"/>
      <c r="AC121" s="446"/>
      <c r="AD121" s="446"/>
      <c r="AE121" s="499"/>
      <c r="AF121" s="515" t="s">
        <v>207</v>
      </c>
      <c r="AG121" s="446"/>
      <c r="AH121" s="446"/>
      <c r="AI121" s="446"/>
      <c r="AJ121" s="499"/>
      <c r="AK121" s="515" t="s">
        <v>207</v>
      </c>
      <c r="AL121" s="446"/>
      <c r="AM121" s="446"/>
      <c r="AN121" s="446"/>
      <c r="AO121" s="499"/>
      <c r="AP121" s="539" t="s">
        <v>207</v>
      </c>
      <c r="AQ121" s="547"/>
      <c r="AR121" s="547"/>
      <c r="AS121" s="547"/>
      <c r="AT121" s="557"/>
      <c r="AU121" s="572"/>
      <c r="AV121" s="581"/>
      <c r="AW121" s="581"/>
      <c r="AX121" s="581"/>
      <c r="AY121" s="592"/>
      <c r="AZ121" s="425" t="s">
        <v>493</v>
      </c>
      <c r="BA121" s="378"/>
      <c r="BB121" s="378"/>
      <c r="BC121" s="378"/>
      <c r="BD121" s="378"/>
      <c r="BE121" s="378"/>
      <c r="BF121" s="378"/>
      <c r="BG121" s="378"/>
      <c r="BH121" s="378"/>
      <c r="BI121" s="378"/>
      <c r="BJ121" s="378"/>
      <c r="BK121" s="378"/>
      <c r="BL121" s="378"/>
      <c r="BM121" s="378"/>
      <c r="BN121" s="378"/>
      <c r="BO121" s="378"/>
      <c r="BP121" s="472"/>
      <c r="BQ121" s="633" t="s">
        <v>207</v>
      </c>
      <c r="BR121" s="641"/>
      <c r="BS121" s="641"/>
      <c r="BT121" s="641"/>
      <c r="BU121" s="641"/>
      <c r="BV121" s="641" t="s">
        <v>207</v>
      </c>
      <c r="BW121" s="641"/>
      <c r="BX121" s="641"/>
      <c r="BY121" s="641"/>
      <c r="BZ121" s="641"/>
      <c r="CA121" s="641" t="s">
        <v>207</v>
      </c>
      <c r="CB121" s="641"/>
      <c r="CC121" s="641"/>
      <c r="CD121" s="641"/>
      <c r="CE121" s="641"/>
      <c r="CF121" s="657" t="s">
        <v>207</v>
      </c>
      <c r="CG121" s="661"/>
      <c r="CH121" s="661"/>
      <c r="CI121" s="661"/>
      <c r="CJ121" s="661"/>
      <c r="CK121" s="676"/>
      <c r="CL121" s="686"/>
      <c r="CM121" s="686"/>
      <c r="CN121" s="686"/>
      <c r="CO121" s="689"/>
      <c r="CP121" s="693" t="s">
        <v>41</v>
      </c>
      <c r="CQ121" s="403"/>
      <c r="CR121" s="403"/>
      <c r="CS121" s="403"/>
      <c r="CT121" s="403"/>
      <c r="CU121" s="403"/>
      <c r="CV121" s="403"/>
      <c r="CW121" s="403"/>
      <c r="CX121" s="403"/>
      <c r="CY121" s="403"/>
      <c r="CZ121" s="403"/>
      <c r="DA121" s="403"/>
      <c r="DB121" s="403"/>
      <c r="DC121" s="403"/>
      <c r="DD121" s="403"/>
      <c r="DE121" s="403"/>
      <c r="DF121" s="699"/>
      <c r="DG121" s="633">
        <v>1389417</v>
      </c>
      <c r="DH121" s="641"/>
      <c r="DI121" s="641"/>
      <c r="DJ121" s="641"/>
      <c r="DK121" s="641"/>
      <c r="DL121" s="641">
        <v>1253657</v>
      </c>
      <c r="DM121" s="641"/>
      <c r="DN121" s="641"/>
      <c r="DO121" s="641"/>
      <c r="DP121" s="641"/>
      <c r="DQ121" s="641">
        <v>1115309</v>
      </c>
      <c r="DR121" s="641"/>
      <c r="DS121" s="641"/>
      <c r="DT121" s="641"/>
      <c r="DU121" s="641"/>
      <c r="DV121" s="713">
        <v>24.9</v>
      </c>
      <c r="DW121" s="713"/>
      <c r="DX121" s="713"/>
      <c r="DY121" s="713"/>
      <c r="DZ121" s="722"/>
    </row>
    <row r="122" spans="1:130" s="365" customFormat="1" ht="26.25" customHeight="1">
      <c r="A122" s="390"/>
      <c r="B122" s="413"/>
      <c r="C122" s="425" t="s">
        <v>488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207</v>
      </c>
      <c r="AB122" s="446"/>
      <c r="AC122" s="446"/>
      <c r="AD122" s="446"/>
      <c r="AE122" s="499"/>
      <c r="AF122" s="515" t="s">
        <v>207</v>
      </c>
      <c r="AG122" s="446"/>
      <c r="AH122" s="446"/>
      <c r="AI122" s="446"/>
      <c r="AJ122" s="499"/>
      <c r="AK122" s="515" t="s">
        <v>207</v>
      </c>
      <c r="AL122" s="446"/>
      <c r="AM122" s="446"/>
      <c r="AN122" s="446"/>
      <c r="AO122" s="499"/>
      <c r="AP122" s="539" t="s">
        <v>207</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9914323</v>
      </c>
      <c r="BR122" s="642"/>
      <c r="BS122" s="642"/>
      <c r="BT122" s="642"/>
      <c r="BU122" s="642"/>
      <c r="BV122" s="642">
        <v>9203342</v>
      </c>
      <c r="BW122" s="642"/>
      <c r="BX122" s="642"/>
      <c r="BY122" s="642"/>
      <c r="BZ122" s="642"/>
      <c r="CA122" s="642">
        <v>9078894</v>
      </c>
      <c r="CB122" s="642"/>
      <c r="CC122" s="642"/>
      <c r="CD122" s="642"/>
      <c r="CE122" s="642"/>
      <c r="CF122" s="658">
        <v>202.9</v>
      </c>
      <c r="CG122" s="662"/>
      <c r="CH122" s="662"/>
      <c r="CI122" s="662"/>
      <c r="CJ122" s="662"/>
      <c r="CK122" s="676"/>
      <c r="CL122" s="686"/>
      <c r="CM122" s="686"/>
      <c r="CN122" s="686"/>
      <c r="CO122" s="689"/>
      <c r="CP122" s="693" t="s">
        <v>201</v>
      </c>
      <c r="CQ122" s="403"/>
      <c r="CR122" s="403"/>
      <c r="CS122" s="403"/>
      <c r="CT122" s="403"/>
      <c r="CU122" s="403"/>
      <c r="CV122" s="403"/>
      <c r="CW122" s="403"/>
      <c r="CX122" s="403"/>
      <c r="CY122" s="403"/>
      <c r="CZ122" s="403"/>
      <c r="DA122" s="403"/>
      <c r="DB122" s="403"/>
      <c r="DC122" s="403"/>
      <c r="DD122" s="403"/>
      <c r="DE122" s="403"/>
      <c r="DF122" s="699"/>
      <c r="DG122" s="633" t="s">
        <v>207</v>
      </c>
      <c r="DH122" s="641"/>
      <c r="DI122" s="641"/>
      <c r="DJ122" s="641"/>
      <c r="DK122" s="641"/>
      <c r="DL122" s="641" t="s">
        <v>207</v>
      </c>
      <c r="DM122" s="641"/>
      <c r="DN122" s="641"/>
      <c r="DO122" s="641"/>
      <c r="DP122" s="641"/>
      <c r="DQ122" s="641" t="s">
        <v>207</v>
      </c>
      <c r="DR122" s="641"/>
      <c r="DS122" s="641"/>
      <c r="DT122" s="641"/>
      <c r="DU122" s="641"/>
      <c r="DV122" s="713" t="s">
        <v>207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207</v>
      </c>
      <c r="AB123" s="446"/>
      <c r="AC123" s="446"/>
      <c r="AD123" s="446"/>
      <c r="AE123" s="499"/>
      <c r="AF123" s="515" t="s">
        <v>207</v>
      </c>
      <c r="AG123" s="446"/>
      <c r="AH123" s="446"/>
      <c r="AI123" s="446"/>
      <c r="AJ123" s="499"/>
      <c r="AK123" s="515" t="s">
        <v>207</v>
      </c>
      <c r="AL123" s="446"/>
      <c r="AM123" s="446"/>
      <c r="AN123" s="446"/>
      <c r="AO123" s="499"/>
      <c r="AP123" s="539" t="s">
        <v>207</v>
      </c>
      <c r="AQ123" s="547"/>
      <c r="AR123" s="547"/>
      <c r="AS123" s="547"/>
      <c r="AT123" s="557"/>
      <c r="AU123" s="573"/>
      <c r="AV123" s="582"/>
      <c r="AW123" s="582"/>
      <c r="AX123" s="582"/>
      <c r="AY123" s="582"/>
      <c r="AZ123" s="603" t="s">
        <v>283</v>
      </c>
      <c r="BA123" s="603"/>
      <c r="BB123" s="603"/>
      <c r="BC123" s="603"/>
      <c r="BD123" s="603"/>
      <c r="BE123" s="603"/>
      <c r="BF123" s="603"/>
      <c r="BG123" s="603"/>
      <c r="BH123" s="603"/>
      <c r="BI123" s="603"/>
      <c r="BJ123" s="603"/>
      <c r="BK123" s="603"/>
      <c r="BL123" s="603"/>
      <c r="BM123" s="603"/>
      <c r="BN123" s="603"/>
      <c r="BO123" s="468" t="s">
        <v>496</v>
      </c>
      <c r="BP123" s="629"/>
      <c r="BQ123" s="635">
        <v>17207311</v>
      </c>
      <c r="BR123" s="643"/>
      <c r="BS123" s="643"/>
      <c r="BT123" s="643"/>
      <c r="BU123" s="643"/>
      <c r="BV123" s="643">
        <v>16959208</v>
      </c>
      <c r="BW123" s="643"/>
      <c r="BX123" s="643"/>
      <c r="BY123" s="643"/>
      <c r="BZ123" s="643"/>
      <c r="CA123" s="643">
        <v>17115351</v>
      </c>
      <c r="CB123" s="643"/>
      <c r="CC123" s="643"/>
      <c r="CD123" s="643"/>
      <c r="CE123" s="643"/>
      <c r="CF123" s="544"/>
      <c r="CG123" s="552"/>
      <c r="CH123" s="552"/>
      <c r="CI123" s="552"/>
      <c r="CJ123" s="669"/>
      <c r="CK123" s="676"/>
      <c r="CL123" s="686"/>
      <c r="CM123" s="686"/>
      <c r="CN123" s="686"/>
      <c r="CO123" s="689"/>
      <c r="CP123" s="693" t="s">
        <v>231</v>
      </c>
      <c r="CQ123" s="403"/>
      <c r="CR123" s="403"/>
      <c r="CS123" s="403"/>
      <c r="CT123" s="403"/>
      <c r="CU123" s="403"/>
      <c r="CV123" s="403"/>
      <c r="CW123" s="403"/>
      <c r="CX123" s="403"/>
      <c r="CY123" s="403"/>
      <c r="CZ123" s="403"/>
      <c r="DA123" s="403"/>
      <c r="DB123" s="403"/>
      <c r="DC123" s="403"/>
      <c r="DD123" s="403"/>
      <c r="DE123" s="403"/>
      <c r="DF123" s="699"/>
      <c r="DG123" s="482" t="s">
        <v>207</v>
      </c>
      <c r="DH123" s="446"/>
      <c r="DI123" s="446"/>
      <c r="DJ123" s="446"/>
      <c r="DK123" s="499"/>
      <c r="DL123" s="515" t="s">
        <v>207</v>
      </c>
      <c r="DM123" s="446"/>
      <c r="DN123" s="446"/>
      <c r="DO123" s="446"/>
      <c r="DP123" s="499"/>
      <c r="DQ123" s="515" t="s">
        <v>207</v>
      </c>
      <c r="DR123" s="446"/>
      <c r="DS123" s="446"/>
      <c r="DT123" s="446"/>
      <c r="DU123" s="499"/>
      <c r="DV123" s="539" t="s">
        <v>207</v>
      </c>
      <c r="DW123" s="547"/>
      <c r="DX123" s="547"/>
      <c r="DY123" s="547"/>
      <c r="DZ123" s="557"/>
    </row>
    <row r="124" spans="1:130" s="365" customFormat="1" ht="26.25" customHeight="1">
      <c r="A124" s="390"/>
      <c r="B124" s="413"/>
      <c r="C124" s="425" t="s">
        <v>347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207</v>
      </c>
      <c r="AB124" s="446"/>
      <c r="AC124" s="446"/>
      <c r="AD124" s="446"/>
      <c r="AE124" s="499"/>
      <c r="AF124" s="515" t="s">
        <v>207</v>
      </c>
      <c r="AG124" s="446"/>
      <c r="AH124" s="446"/>
      <c r="AI124" s="446"/>
      <c r="AJ124" s="499"/>
      <c r="AK124" s="515" t="s">
        <v>207</v>
      </c>
      <c r="AL124" s="446"/>
      <c r="AM124" s="446"/>
      <c r="AN124" s="446"/>
      <c r="AO124" s="499"/>
      <c r="AP124" s="539" t="s">
        <v>207</v>
      </c>
      <c r="AQ124" s="547"/>
      <c r="AR124" s="547"/>
      <c r="AS124" s="547"/>
      <c r="AT124" s="557"/>
      <c r="AU124" s="574" t="s">
        <v>497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207</v>
      </c>
      <c r="BR124" s="644"/>
      <c r="BS124" s="644"/>
      <c r="BT124" s="644"/>
      <c r="BU124" s="644"/>
      <c r="BV124" s="644" t="s">
        <v>207</v>
      </c>
      <c r="BW124" s="644"/>
      <c r="BX124" s="644"/>
      <c r="BY124" s="644"/>
      <c r="BZ124" s="644"/>
      <c r="CA124" s="644" t="s">
        <v>207</v>
      </c>
      <c r="CB124" s="644"/>
      <c r="CC124" s="644"/>
      <c r="CD124" s="644"/>
      <c r="CE124" s="644"/>
      <c r="CF124" s="545"/>
      <c r="CG124" s="553"/>
      <c r="CH124" s="553"/>
      <c r="CI124" s="553"/>
      <c r="CJ124" s="670"/>
      <c r="CK124" s="677"/>
      <c r="CL124" s="677"/>
      <c r="CM124" s="677"/>
      <c r="CN124" s="677"/>
      <c r="CO124" s="690"/>
      <c r="CP124" s="693" t="s">
        <v>498</v>
      </c>
      <c r="CQ124" s="403"/>
      <c r="CR124" s="403"/>
      <c r="CS124" s="403"/>
      <c r="CT124" s="403"/>
      <c r="CU124" s="403"/>
      <c r="CV124" s="403"/>
      <c r="CW124" s="403"/>
      <c r="CX124" s="403"/>
      <c r="CY124" s="403"/>
      <c r="CZ124" s="403"/>
      <c r="DA124" s="403"/>
      <c r="DB124" s="403"/>
      <c r="DC124" s="403"/>
      <c r="DD124" s="403"/>
      <c r="DE124" s="403"/>
      <c r="DF124" s="699"/>
      <c r="DG124" s="484" t="s">
        <v>207</v>
      </c>
      <c r="DH124" s="489"/>
      <c r="DI124" s="489"/>
      <c r="DJ124" s="489"/>
      <c r="DK124" s="501"/>
      <c r="DL124" s="517" t="s">
        <v>207</v>
      </c>
      <c r="DM124" s="489"/>
      <c r="DN124" s="489"/>
      <c r="DO124" s="489"/>
      <c r="DP124" s="501"/>
      <c r="DQ124" s="517" t="s">
        <v>207</v>
      </c>
      <c r="DR124" s="489"/>
      <c r="DS124" s="489"/>
      <c r="DT124" s="489"/>
      <c r="DU124" s="501"/>
      <c r="DV124" s="714" t="s">
        <v>207</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207</v>
      </c>
      <c r="AB125" s="446"/>
      <c r="AC125" s="446"/>
      <c r="AD125" s="446"/>
      <c r="AE125" s="499"/>
      <c r="AF125" s="515" t="s">
        <v>207</v>
      </c>
      <c r="AG125" s="446"/>
      <c r="AH125" s="446"/>
      <c r="AI125" s="446"/>
      <c r="AJ125" s="499"/>
      <c r="AK125" s="515" t="s">
        <v>207</v>
      </c>
      <c r="AL125" s="446"/>
      <c r="AM125" s="446"/>
      <c r="AN125" s="446"/>
      <c r="AO125" s="499"/>
      <c r="AP125" s="539" t="s">
        <v>207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207</v>
      </c>
      <c r="DH125" s="640"/>
      <c r="DI125" s="640"/>
      <c r="DJ125" s="640"/>
      <c r="DK125" s="640"/>
      <c r="DL125" s="640" t="s">
        <v>207</v>
      </c>
      <c r="DM125" s="640"/>
      <c r="DN125" s="640"/>
      <c r="DO125" s="640"/>
      <c r="DP125" s="640"/>
      <c r="DQ125" s="640" t="s">
        <v>207</v>
      </c>
      <c r="DR125" s="640"/>
      <c r="DS125" s="640"/>
      <c r="DT125" s="640"/>
      <c r="DU125" s="640"/>
      <c r="DV125" s="712" t="s">
        <v>207</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207</v>
      </c>
      <c r="AB126" s="446"/>
      <c r="AC126" s="446"/>
      <c r="AD126" s="446"/>
      <c r="AE126" s="499"/>
      <c r="AF126" s="515" t="s">
        <v>207</v>
      </c>
      <c r="AG126" s="446"/>
      <c r="AH126" s="446"/>
      <c r="AI126" s="446"/>
      <c r="AJ126" s="499"/>
      <c r="AK126" s="515" t="s">
        <v>207</v>
      </c>
      <c r="AL126" s="446"/>
      <c r="AM126" s="446"/>
      <c r="AN126" s="446"/>
      <c r="AO126" s="499"/>
      <c r="AP126" s="539" t="s">
        <v>207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207</v>
      </c>
      <c r="DH126" s="641"/>
      <c r="DI126" s="641"/>
      <c r="DJ126" s="641"/>
      <c r="DK126" s="641"/>
      <c r="DL126" s="641" t="s">
        <v>207</v>
      </c>
      <c r="DM126" s="641"/>
      <c r="DN126" s="641"/>
      <c r="DO126" s="641"/>
      <c r="DP126" s="641"/>
      <c r="DQ126" s="641" t="s">
        <v>207</v>
      </c>
      <c r="DR126" s="641"/>
      <c r="DS126" s="641"/>
      <c r="DT126" s="641"/>
      <c r="DU126" s="641"/>
      <c r="DV126" s="713" t="s">
        <v>207</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207</v>
      </c>
      <c r="AB127" s="446"/>
      <c r="AC127" s="446"/>
      <c r="AD127" s="446"/>
      <c r="AE127" s="499"/>
      <c r="AF127" s="515" t="s">
        <v>207</v>
      </c>
      <c r="AG127" s="446"/>
      <c r="AH127" s="446"/>
      <c r="AI127" s="446"/>
      <c r="AJ127" s="499"/>
      <c r="AK127" s="515" t="s">
        <v>207</v>
      </c>
      <c r="AL127" s="446"/>
      <c r="AM127" s="446"/>
      <c r="AN127" s="446"/>
      <c r="AO127" s="499"/>
      <c r="AP127" s="539" t="s">
        <v>207</v>
      </c>
      <c r="AQ127" s="547"/>
      <c r="AR127" s="547"/>
      <c r="AS127" s="547"/>
      <c r="AT127" s="557"/>
      <c r="AU127" s="378"/>
      <c r="AV127" s="378"/>
      <c r="AW127" s="378"/>
      <c r="AX127" s="584" t="s">
        <v>502</v>
      </c>
      <c r="AY127" s="593"/>
      <c r="AZ127" s="593"/>
      <c r="BA127" s="593"/>
      <c r="BB127" s="593"/>
      <c r="BC127" s="593"/>
      <c r="BD127" s="593"/>
      <c r="BE127" s="610"/>
      <c r="BF127" s="612" t="s">
        <v>122</v>
      </c>
      <c r="BG127" s="593"/>
      <c r="BH127" s="593"/>
      <c r="BI127" s="593"/>
      <c r="BJ127" s="593"/>
      <c r="BK127" s="593"/>
      <c r="BL127" s="610"/>
      <c r="BM127" s="612" t="s">
        <v>428</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424</v>
      </c>
      <c r="CQ127" s="378"/>
      <c r="CR127" s="378"/>
      <c r="CS127" s="378"/>
      <c r="CT127" s="378"/>
      <c r="CU127" s="378"/>
      <c r="CV127" s="378"/>
      <c r="CW127" s="378"/>
      <c r="CX127" s="378"/>
      <c r="CY127" s="378"/>
      <c r="CZ127" s="378"/>
      <c r="DA127" s="378"/>
      <c r="DB127" s="378"/>
      <c r="DC127" s="378"/>
      <c r="DD127" s="378"/>
      <c r="DE127" s="378"/>
      <c r="DF127" s="472"/>
      <c r="DG127" s="633" t="s">
        <v>207</v>
      </c>
      <c r="DH127" s="641"/>
      <c r="DI127" s="641"/>
      <c r="DJ127" s="641"/>
      <c r="DK127" s="641"/>
      <c r="DL127" s="641" t="s">
        <v>207</v>
      </c>
      <c r="DM127" s="641"/>
      <c r="DN127" s="641"/>
      <c r="DO127" s="641"/>
      <c r="DP127" s="641"/>
      <c r="DQ127" s="641" t="s">
        <v>207</v>
      </c>
      <c r="DR127" s="641"/>
      <c r="DS127" s="641"/>
      <c r="DT127" s="641"/>
      <c r="DU127" s="641"/>
      <c r="DV127" s="713" t="s">
        <v>207</v>
      </c>
      <c r="DW127" s="713"/>
      <c r="DX127" s="713"/>
      <c r="DY127" s="713"/>
      <c r="DZ127" s="722"/>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3164</v>
      </c>
      <c r="AB128" s="487"/>
      <c r="AC128" s="487"/>
      <c r="AD128" s="487"/>
      <c r="AE128" s="498"/>
      <c r="AF128" s="514">
        <v>604</v>
      </c>
      <c r="AG128" s="487"/>
      <c r="AH128" s="487"/>
      <c r="AI128" s="487"/>
      <c r="AJ128" s="498"/>
      <c r="AK128" s="514" t="s">
        <v>207</v>
      </c>
      <c r="AL128" s="487"/>
      <c r="AM128" s="487"/>
      <c r="AN128" s="487"/>
      <c r="AO128" s="498"/>
      <c r="AP128" s="541"/>
      <c r="AQ128" s="549"/>
      <c r="AR128" s="549"/>
      <c r="AS128" s="549"/>
      <c r="AT128" s="559"/>
      <c r="AU128" s="378"/>
      <c r="AV128" s="378"/>
      <c r="AW128" s="378"/>
      <c r="AX128" s="384" t="s">
        <v>316</v>
      </c>
      <c r="AY128" s="407"/>
      <c r="AZ128" s="407"/>
      <c r="BA128" s="407"/>
      <c r="BB128" s="407"/>
      <c r="BC128" s="407"/>
      <c r="BD128" s="407"/>
      <c r="BE128" s="470"/>
      <c r="BF128" s="613" t="s">
        <v>207</v>
      </c>
      <c r="BG128" s="617"/>
      <c r="BH128" s="617"/>
      <c r="BI128" s="617"/>
      <c r="BJ128" s="617"/>
      <c r="BK128" s="617"/>
      <c r="BL128" s="623"/>
      <c r="BM128" s="613">
        <v>14.66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207</v>
      </c>
      <c r="DH128" s="705"/>
      <c r="DI128" s="705"/>
      <c r="DJ128" s="705"/>
      <c r="DK128" s="705"/>
      <c r="DL128" s="705" t="s">
        <v>207</v>
      </c>
      <c r="DM128" s="705"/>
      <c r="DN128" s="705"/>
      <c r="DO128" s="705"/>
      <c r="DP128" s="705"/>
      <c r="DQ128" s="705" t="s">
        <v>207</v>
      </c>
      <c r="DR128" s="705"/>
      <c r="DS128" s="705"/>
      <c r="DT128" s="705"/>
      <c r="DU128" s="705"/>
      <c r="DV128" s="715" t="s">
        <v>207</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245</v>
      </c>
      <c r="X129" s="466"/>
      <c r="Y129" s="466"/>
      <c r="Z129" s="476"/>
      <c r="AA129" s="482">
        <v>5395412</v>
      </c>
      <c r="AB129" s="446"/>
      <c r="AC129" s="446"/>
      <c r="AD129" s="446"/>
      <c r="AE129" s="499"/>
      <c r="AF129" s="515">
        <v>5715663</v>
      </c>
      <c r="AG129" s="446"/>
      <c r="AH129" s="446"/>
      <c r="AI129" s="446"/>
      <c r="AJ129" s="499"/>
      <c r="AK129" s="515">
        <v>5569293</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207</v>
      </c>
      <c r="BG129" s="618"/>
      <c r="BH129" s="618"/>
      <c r="BI129" s="618"/>
      <c r="BJ129" s="618"/>
      <c r="BK129" s="618"/>
      <c r="BL129" s="624"/>
      <c r="BM129" s="614">
        <v>19.66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505</v>
      </c>
      <c r="X130" s="466"/>
      <c r="Y130" s="466"/>
      <c r="Z130" s="476"/>
      <c r="AA130" s="482">
        <v>1063436</v>
      </c>
      <c r="AB130" s="446"/>
      <c r="AC130" s="446"/>
      <c r="AD130" s="446"/>
      <c r="AE130" s="499"/>
      <c r="AF130" s="515">
        <v>1089133</v>
      </c>
      <c r="AG130" s="446"/>
      <c r="AH130" s="446"/>
      <c r="AI130" s="446"/>
      <c r="AJ130" s="499"/>
      <c r="AK130" s="515">
        <v>1093914</v>
      </c>
      <c r="AL130" s="446"/>
      <c r="AM130" s="446"/>
      <c r="AN130" s="446"/>
      <c r="AO130" s="499"/>
      <c r="AP130" s="542"/>
      <c r="AQ130" s="550"/>
      <c r="AR130" s="550"/>
      <c r="AS130" s="550"/>
      <c r="AT130" s="560"/>
      <c r="AU130" s="576"/>
      <c r="AV130" s="576"/>
      <c r="AW130" s="576"/>
      <c r="AX130" s="585" t="s">
        <v>442</v>
      </c>
      <c r="AY130" s="378"/>
      <c r="AZ130" s="378"/>
      <c r="BA130" s="378"/>
      <c r="BB130" s="378"/>
      <c r="BC130" s="378"/>
      <c r="BD130" s="378"/>
      <c r="BE130" s="472"/>
      <c r="BF130" s="615">
        <v>10.3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4331976</v>
      </c>
      <c r="AB131" s="489"/>
      <c r="AC131" s="489"/>
      <c r="AD131" s="489"/>
      <c r="AE131" s="501"/>
      <c r="AF131" s="517">
        <v>4626530</v>
      </c>
      <c r="AG131" s="489"/>
      <c r="AH131" s="489"/>
      <c r="AI131" s="489"/>
      <c r="AJ131" s="501"/>
      <c r="AK131" s="517">
        <v>4475379</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t="s">
        <v>207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120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506</v>
      </c>
      <c r="W132" s="462"/>
      <c r="X132" s="462"/>
      <c r="Y132" s="462"/>
      <c r="Z132" s="478"/>
      <c r="AA132" s="485">
        <v>9.8824878070000004</v>
      </c>
      <c r="AB132" s="490"/>
      <c r="AC132" s="490"/>
      <c r="AD132" s="490"/>
      <c r="AE132" s="502"/>
      <c r="AF132" s="518">
        <v>10.336105030000001</v>
      </c>
      <c r="AG132" s="490"/>
      <c r="AH132" s="490"/>
      <c r="AI132" s="490"/>
      <c r="AJ132" s="502"/>
      <c r="AK132" s="518">
        <v>10.764406770000001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55</v>
      </c>
      <c r="W133" s="404"/>
      <c r="X133" s="404"/>
      <c r="Y133" s="404"/>
      <c r="Z133" s="479"/>
      <c r="AA133" s="486">
        <v>10.4</v>
      </c>
      <c r="AB133" s="491"/>
      <c r="AC133" s="491"/>
      <c r="AD133" s="491"/>
      <c r="AE133" s="503"/>
      <c r="AF133" s="486">
        <v>10.1</v>
      </c>
      <c r="AG133" s="491"/>
      <c r="AH133" s="491"/>
      <c r="AI133" s="491"/>
      <c r="AJ133" s="503"/>
      <c r="AK133" s="486">
        <v>10.3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zdTtycTVyoK5PZorFa2fNmIVYOCq7fkm+1NylF3eg3tWnzFaNGeY3AYk1f0mn2U0kwpKfdIZGaY8tw98t8qxQ==" saltValue="/nNwFGLzAUNvVJsUvltrB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Z64"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SJ3JA6foGfeJ/uM5XjIhCbWD6pkzdb9BJ/niP/VTKC8t6VEgPchu3+y06te8RDyQa+6bCid2QETEew7Hfp8A==" saltValue="XrIVX14SU82TQ6qDORPo1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Y67" zoomScale="75" zoomScaleNormal="7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lap0Q3Jmxs+7m9NKqeHfs/PUDPBLBrcx9XZXtY7qy2Elx+rB2bzvBYB2zHA5yQD3MMUzbpScNHpedMQLJJrnA==" saltValue="4nKOIMvnRA7wewdBRLH82Q=="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G52" zoomScale="75" zoomScaleSheetLayoutView="7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340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509</v>
      </c>
      <c r="AQ8" s="809" t="s">
        <v>511</v>
      </c>
      <c r="AR8" s="823" t="s">
        <v>512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513</v>
      </c>
      <c r="AL9" s="757"/>
      <c r="AM9" s="757"/>
      <c r="AN9" s="774"/>
      <c r="AO9" s="787">
        <v>1469100</v>
      </c>
      <c r="AP9" s="787">
        <v>156955</v>
      </c>
      <c r="AQ9" s="810">
        <v>166998</v>
      </c>
      <c r="AR9" s="824">
        <v>-6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214</v>
      </c>
      <c r="AL10" s="757"/>
      <c r="AM10" s="757"/>
      <c r="AN10" s="774"/>
      <c r="AO10" s="788">
        <v>206707</v>
      </c>
      <c r="AP10" s="788">
        <v>22084</v>
      </c>
      <c r="AQ10" s="811">
        <v>26170</v>
      </c>
      <c r="AR10" s="825">
        <v>-15.6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71932</v>
      </c>
      <c r="AP11" s="788">
        <v>7685</v>
      </c>
      <c r="AQ11" s="811">
        <v>5047</v>
      </c>
      <c r="AR11" s="825">
        <v>52.3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243</v>
      </c>
      <c r="AL12" s="757"/>
      <c r="AM12" s="757"/>
      <c r="AN12" s="774"/>
      <c r="AO12" s="788" t="s">
        <v>207</v>
      </c>
      <c r="AP12" s="788" t="s">
        <v>207</v>
      </c>
      <c r="AQ12" s="811" t="s">
        <v>207</v>
      </c>
      <c r="AR12" s="825" t="s">
        <v>207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514</v>
      </c>
      <c r="AL13" s="757"/>
      <c r="AM13" s="757"/>
      <c r="AN13" s="774"/>
      <c r="AO13" s="788">
        <v>14481</v>
      </c>
      <c r="AP13" s="788">
        <v>1547</v>
      </c>
      <c r="AQ13" s="811">
        <v>6466</v>
      </c>
      <c r="AR13" s="825">
        <v>-76.099999999999994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467</v>
      </c>
      <c r="AL14" s="757"/>
      <c r="AM14" s="757"/>
      <c r="AN14" s="774"/>
      <c r="AO14" s="788">
        <v>33825</v>
      </c>
      <c r="AP14" s="788">
        <v>3614</v>
      </c>
      <c r="AQ14" s="811">
        <v>3589</v>
      </c>
      <c r="AR14" s="825">
        <v>0.7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319</v>
      </c>
      <c r="AL15" s="758"/>
      <c r="AM15" s="758"/>
      <c r="AN15" s="775"/>
      <c r="AO15" s="788">
        <v>-143932</v>
      </c>
      <c r="AP15" s="788">
        <v>-15377</v>
      </c>
      <c r="AQ15" s="811">
        <v>-12920</v>
      </c>
      <c r="AR15" s="825">
        <v>19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283</v>
      </c>
      <c r="AL16" s="758"/>
      <c r="AM16" s="758"/>
      <c r="AN16" s="775"/>
      <c r="AO16" s="788">
        <v>1652113</v>
      </c>
      <c r="AP16" s="788">
        <v>176508</v>
      </c>
      <c r="AQ16" s="811">
        <v>195349</v>
      </c>
      <c r="AR16" s="825">
        <v>-9.6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515</v>
      </c>
      <c r="AP20" s="799" t="s">
        <v>345</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516</v>
      </c>
      <c r="AL21" s="760"/>
      <c r="AM21" s="760"/>
      <c r="AN21" s="777"/>
      <c r="AO21" s="790">
        <v>14.85</v>
      </c>
      <c r="AP21" s="800">
        <v>16.600000000000001</v>
      </c>
      <c r="AQ21" s="813">
        <v>-1.75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517</v>
      </c>
      <c r="AL22" s="760"/>
      <c r="AM22" s="760"/>
      <c r="AN22" s="777"/>
      <c r="AO22" s="791">
        <v>93.9</v>
      </c>
      <c r="AP22" s="801">
        <v>95.6</v>
      </c>
      <c r="AQ22" s="814">
        <v>-1.7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272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509</v>
      </c>
      <c r="AQ31" s="809" t="s">
        <v>511</v>
      </c>
      <c r="AR31" s="823" t="s">
        <v>512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519</v>
      </c>
      <c r="AL32" s="761"/>
      <c r="AM32" s="761"/>
      <c r="AN32" s="778"/>
      <c r="AO32" s="788">
        <v>1124212</v>
      </c>
      <c r="AP32" s="788">
        <v>120108</v>
      </c>
      <c r="AQ32" s="815">
        <v>125145</v>
      </c>
      <c r="AR32" s="825">
        <v>-4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520</v>
      </c>
      <c r="AL33" s="761"/>
      <c r="AM33" s="761"/>
      <c r="AN33" s="778"/>
      <c r="AO33" s="788" t="s">
        <v>207</v>
      </c>
      <c r="AP33" s="788" t="s">
        <v>207</v>
      </c>
      <c r="AQ33" s="815">
        <v>142</v>
      </c>
      <c r="AR33" s="825" t="s">
        <v>207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207</v>
      </c>
      <c r="AP34" s="788" t="s">
        <v>207</v>
      </c>
      <c r="AQ34" s="815">
        <v>186</v>
      </c>
      <c r="AR34" s="825" t="s">
        <v>207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396330</v>
      </c>
      <c r="AP35" s="788">
        <v>42343</v>
      </c>
      <c r="AQ35" s="815">
        <v>24116</v>
      </c>
      <c r="AR35" s="825">
        <v>75.599999999999994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55120</v>
      </c>
      <c r="AP36" s="788">
        <v>5889</v>
      </c>
      <c r="AQ36" s="815">
        <v>3945</v>
      </c>
      <c r="AR36" s="825">
        <v>49.3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358</v>
      </c>
      <c r="AL37" s="761"/>
      <c r="AM37" s="761"/>
      <c r="AN37" s="778"/>
      <c r="AO37" s="788" t="s">
        <v>207</v>
      </c>
      <c r="AP37" s="788" t="s">
        <v>207</v>
      </c>
      <c r="AQ37" s="815">
        <v>817</v>
      </c>
      <c r="AR37" s="825" t="s">
        <v>207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207</v>
      </c>
      <c r="AP38" s="792" t="s">
        <v>207</v>
      </c>
      <c r="AQ38" s="816">
        <v>16</v>
      </c>
      <c r="AR38" s="814" t="s">
        <v>207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53</v>
      </c>
      <c r="AL39" s="762"/>
      <c r="AM39" s="762"/>
      <c r="AN39" s="779"/>
      <c r="AO39" s="788" t="s">
        <v>207</v>
      </c>
      <c r="AP39" s="788" t="s">
        <v>207</v>
      </c>
      <c r="AQ39" s="815">
        <v>-6780</v>
      </c>
      <c r="AR39" s="825" t="s">
        <v>207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-1093914</v>
      </c>
      <c r="AP40" s="788">
        <v>-116871</v>
      </c>
      <c r="AQ40" s="815">
        <v>-98746</v>
      </c>
      <c r="AR40" s="825">
        <v>18.399999999999999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481748</v>
      </c>
      <c r="AP41" s="788">
        <v>51469</v>
      </c>
      <c r="AQ41" s="815">
        <v>48842</v>
      </c>
      <c r="AR41" s="825">
        <v>5.4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526</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500</v>
      </c>
      <c r="AO50" s="794" t="s">
        <v>501</v>
      </c>
      <c r="AP50" s="805" t="s">
        <v>529</v>
      </c>
      <c r="AQ50" s="818" t="s">
        <v>386</v>
      </c>
      <c r="AR50" s="828" t="s">
        <v>530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510</v>
      </c>
      <c r="AL51" s="764"/>
      <c r="AM51" s="770">
        <v>1758943</v>
      </c>
      <c r="AN51" s="783">
        <v>176885</v>
      </c>
      <c r="AO51" s="795">
        <v>-2</v>
      </c>
      <c r="AP51" s="806">
        <v>167497</v>
      </c>
      <c r="AQ51" s="819">
        <v>-17.399999999999999</v>
      </c>
      <c r="AR51" s="829">
        <v>15.4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284</v>
      </c>
      <c r="AM52" s="771">
        <v>819446</v>
      </c>
      <c r="AN52" s="784">
        <v>82406</v>
      </c>
      <c r="AO52" s="796">
        <v>62.5</v>
      </c>
      <c r="AP52" s="807">
        <v>82571</v>
      </c>
      <c r="AQ52" s="820">
        <v>3.6</v>
      </c>
      <c r="AR52" s="830">
        <v>58.9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531</v>
      </c>
      <c r="AL53" s="764"/>
      <c r="AM53" s="770">
        <v>1979083</v>
      </c>
      <c r="AN53" s="783">
        <v>202505</v>
      </c>
      <c r="AO53" s="795">
        <v>14.5</v>
      </c>
      <c r="AP53" s="806">
        <v>190274</v>
      </c>
      <c r="AQ53" s="819">
        <v>13.6</v>
      </c>
      <c r="AR53" s="829">
        <v>0.9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284</v>
      </c>
      <c r="AM54" s="771">
        <v>658613</v>
      </c>
      <c r="AN54" s="784">
        <v>67391</v>
      </c>
      <c r="AO54" s="796">
        <v>-18.2</v>
      </c>
      <c r="AP54" s="807">
        <v>88584</v>
      </c>
      <c r="AQ54" s="820">
        <v>7.3</v>
      </c>
      <c r="AR54" s="830">
        <v>-25.5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484</v>
      </c>
      <c r="AL55" s="764"/>
      <c r="AM55" s="770">
        <v>2236052</v>
      </c>
      <c r="AN55" s="783">
        <v>231093</v>
      </c>
      <c r="AO55" s="795">
        <v>14.1</v>
      </c>
      <c r="AP55" s="806">
        <v>200194</v>
      </c>
      <c r="AQ55" s="819">
        <v>5.2</v>
      </c>
      <c r="AR55" s="829">
        <v>8.9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284</v>
      </c>
      <c r="AM56" s="771">
        <v>528670</v>
      </c>
      <c r="AN56" s="784">
        <v>54637</v>
      </c>
      <c r="AO56" s="796">
        <v>-18.899999999999999</v>
      </c>
      <c r="AP56" s="807">
        <v>106422</v>
      </c>
      <c r="AQ56" s="820">
        <v>20.100000000000001</v>
      </c>
      <c r="AR56" s="830">
        <v>-39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532</v>
      </c>
      <c r="AL57" s="764"/>
      <c r="AM57" s="770">
        <v>1800951</v>
      </c>
      <c r="AN57" s="783">
        <v>189394</v>
      </c>
      <c r="AO57" s="795">
        <v>-18</v>
      </c>
      <c r="AP57" s="806">
        <v>196914</v>
      </c>
      <c r="AQ57" s="819">
        <v>-1.6</v>
      </c>
      <c r="AR57" s="829">
        <v>-16.399999999999999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284</v>
      </c>
      <c r="AM58" s="771">
        <v>369051</v>
      </c>
      <c r="AN58" s="784">
        <v>38811</v>
      </c>
      <c r="AO58" s="796">
        <v>-29</v>
      </c>
      <c r="AP58" s="807">
        <v>98966</v>
      </c>
      <c r="AQ58" s="820">
        <v>-7</v>
      </c>
      <c r="AR58" s="830">
        <v>-22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141</v>
      </c>
      <c r="AL59" s="764"/>
      <c r="AM59" s="770">
        <v>1845758</v>
      </c>
      <c r="AN59" s="783">
        <v>197196</v>
      </c>
      <c r="AO59" s="795">
        <v>4.0999999999999996</v>
      </c>
      <c r="AP59" s="806">
        <v>204757</v>
      </c>
      <c r="AQ59" s="819">
        <v>4</v>
      </c>
      <c r="AR59" s="829">
        <v>0.1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284</v>
      </c>
      <c r="AM60" s="771">
        <v>441648</v>
      </c>
      <c r="AN60" s="784">
        <v>47185</v>
      </c>
      <c r="AO60" s="796">
        <v>21.6</v>
      </c>
      <c r="AP60" s="807">
        <v>106071</v>
      </c>
      <c r="AQ60" s="820">
        <v>7.2</v>
      </c>
      <c r="AR60" s="830">
        <v>14.4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533</v>
      </c>
      <c r="AL61" s="767"/>
      <c r="AM61" s="770">
        <v>1924157</v>
      </c>
      <c r="AN61" s="783">
        <v>199415</v>
      </c>
      <c r="AO61" s="795">
        <v>2.5</v>
      </c>
      <c r="AP61" s="806">
        <v>191927</v>
      </c>
      <c r="AQ61" s="821">
        <v>0.8</v>
      </c>
      <c r="AR61" s="829">
        <v>1.7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284</v>
      </c>
      <c r="AM62" s="771">
        <v>563486</v>
      </c>
      <c r="AN62" s="784">
        <v>58086</v>
      </c>
      <c r="AO62" s="796">
        <v>3.6</v>
      </c>
      <c r="AP62" s="807">
        <v>96523</v>
      </c>
      <c r="AQ62" s="820">
        <v>6.2</v>
      </c>
      <c r="AR62" s="830">
        <v>-2.6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YPgfVqCCWkYM6+OpMqae8kPeMNBVUGTYG6oBwvlqGsEND3QaxN7AzYpxBF0YHOlwBDD5S/Pha4GieurJ+QLWQ==" saltValue="rAcGHr7amW5NZb9RixtDl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4"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BGxeZYcCp6tGZhjBM1Y3aX7dqnri6l8DyZhyUZ4G0WvoycTLiKA19aadWaubIHW3RNsaYAFR1btzsfkBL08mBw==" saltValue="9DPMrb2UeGrQQfiH1gnd3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90" zoomScaleNormal="90" zoomScaleSheetLayoutView="55" workbookViewId="0">
      <selection activeCell="DC96" sqref="DC9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rC3D0E60MDFg51IWUlrQjfTX1at3S2BVQQElmYIa0tzirmD7ZsL73YKSrnyWU/SvqEugZVnHiHIS4N2QMV22Ew==" saltValue="YEnQyuUzE49FtFEf8urbdw=="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1" zoomScale="60" zoomScaleNormal="60" zoomScaleSheetLayoutView="100" workbookViewId="0">
      <selection activeCell="M45" sqref="M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535</v>
      </c>
      <c r="G46" s="853" t="s">
        <v>536</v>
      </c>
      <c r="H46" s="853" t="s">
        <v>537</v>
      </c>
      <c r="I46" s="853" t="s">
        <v>538</v>
      </c>
      <c r="J46" s="858" t="s">
        <v>164</v>
      </c>
    </row>
    <row r="47" spans="2:10" ht="57.75" customHeight="1">
      <c r="B47" s="838"/>
      <c r="C47" s="842" t="s">
        <v>3</v>
      </c>
      <c r="D47" s="842"/>
      <c r="E47" s="846"/>
      <c r="F47" s="850">
        <v>66.02</v>
      </c>
      <c r="G47" s="854">
        <v>66.87</v>
      </c>
      <c r="H47" s="854">
        <v>64.47</v>
      </c>
      <c r="I47" s="854">
        <v>63.65</v>
      </c>
      <c r="J47" s="859">
        <v>65.23</v>
      </c>
    </row>
    <row r="48" spans="2:10" ht="57.75" customHeight="1">
      <c r="B48" s="839"/>
      <c r="C48" s="843" t="s">
        <v>9</v>
      </c>
      <c r="D48" s="843"/>
      <c r="E48" s="847"/>
      <c r="F48" s="851">
        <v>2.17</v>
      </c>
      <c r="G48" s="855">
        <v>1.78</v>
      </c>
      <c r="H48" s="855">
        <v>3.1</v>
      </c>
      <c r="I48" s="855">
        <v>4.13</v>
      </c>
      <c r="J48" s="860">
        <v>3.83</v>
      </c>
    </row>
    <row r="49" spans="2:10" ht="57.75" customHeight="1">
      <c r="B49" s="840"/>
      <c r="C49" s="844" t="s">
        <v>15</v>
      </c>
      <c r="D49" s="844"/>
      <c r="E49" s="848"/>
      <c r="F49" s="852" t="s">
        <v>539</v>
      </c>
      <c r="G49" s="856" t="s">
        <v>540</v>
      </c>
      <c r="H49" s="856">
        <v>0.82</v>
      </c>
      <c r="I49" s="856">
        <v>4</v>
      </c>
      <c r="J49" s="861" t="s">
        <v>541</v>
      </c>
    </row>
    <row r="50" spans="2:10"/>
  </sheetData>
  <sheetProtection algorithmName="SHA-512" hashValue="Rn+mcVbSydZ4ixSe+Zh0kwPRJc9XVxKXHl/o7oBClbFTBXT4XZpuD4++/y+cyDFmG0WwbbL7QSrvRpwXdgAB3A==" saltValue="QsUF6lX9TbHgJ/1jfufqM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竹本俊介</cp:lastModifiedBy>
  <dcterms:created xsi:type="dcterms:W3CDTF">2024-02-05T02:36:36Z</dcterms:created>
  <dcterms:modified xsi:type="dcterms:W3CDTF">2025-09-22T08:30:54Z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2025-09-22T08:30:54Z</vt:filetime>
  </property>
</Properties>
</file>